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120" windowHeight="12465" activeTab="1"/>
  </bookViews>
  <sheets>
    <sheet name="бюджет" sheetId="1" r:id="rId1"/>
    <sheet name="прочие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1" i="2"/>
  <c r="C131"/>
  <c r="G130"/>
  <c r="C130"/>
  <c r="G129"/>
  <c r="C129"/>
  <c r="G128"/>
  <c r="C128"/>
  <c r="G127"/>
  <c r="C127"/>
  <c r="G126"/>
  <c r="C126"/>
  <c r="G125"/>
  <c r="C125"/>
  <c r="G124"/>
  <c r="C124"/>
  <c r="G123"/>
  <c r="C123"/>
  <c r="G122"/>
  <c r="C122"/>
  <c r="G121"/>
  <c r="C121"/>
  <c r="G120"/>
  <c r="C120"/>
  <c r="G119"/>
  <c r="C119"/>
  <c r="G118"/>
  <c r="C118"/>
  <c r="G117"/>
  <c r="C117"/>
  <c r="G116"/>
  <c r="C116"/>
  <c r="G115"/>
  <c r="C115"/>
  <c r="G114"/>
  <c r="C114"/>
  <c r="G113"/>
  <c r="C113"/>
  <c r="G112"/>
  <c r="C112"/>
  <c r="G111"/>
  <c r="C111"/>
  <c r="G110"/>
  <c r="C110"/>
  <c r="G109"/>
  <c r="C109"/>
  <c r="G108"/>
  <c r="C108"/>
  <c r="G107"/>
  <c r="C107"/>
  <c r="G106"/>
  <c r="C106"/>
  <c r="G105"/>
  <c r="C105"/>
  <c r="G104"/>
  <c r="C104"/>
  <c r="G103"/>
  <c r="C103"/>
  <c r="G102"/>
  <c r="C102"/>
  <c r="G101"/>
  <c r="C101"/>
  <c r="G100"/>
  <c r="C100"/>
  <c r="G99"/>
  <c r="C99"/>
  <c r="G98"/>
  <c r="C98"/>
  <c r="G97"/>
  <c r="C97"/>
  <c r="G96"/>
  <c r="C96"/>
  <c r="G95"/>
  <c r="C95"/>
  <c r="G94"/>
  <c r="C94"/>
  <c r="G93"/>
  <c r="C93"/>
  <c r="G92"/>
  <c r="C92"/>
  <c r="G91"/>
  <c r="C91"/>
  <c r="G90"/>
  <c r="C90"/>
  <c r="G89"/>
  <c r="C89"/>
  <c r="G88"/>
  <c r="C88"/>
  <c r="G87"/>
  <c r="C87"/>
  <c r="G86"/>
  <c r="C86"/>
  <c r="G85"/>
  <c r="C85"/>
  <c r="G84"/>
  <c r="C84"/>
  <c r="G83"/>
  <c r="C83"/>
  <c r="G82"/>
  <c r="C82"/>
  <c r="G81"/>
  <c r="C81"/>
  <c r="G80"/>
  <c r="C80"/>
  <c r="G79"/>
  <c r="C79"/>
  <c r="G78"/>
  <c r="C78"/>
  <c r="G77"/>
  <c r="C77"/>
  <c r="G76"/>
  <c r="C76"/>
  <c r="G75"/>
  <c r="C75"/>
  <c r="G74"/>
  <c r="C74"/>
  <c r="G73"/>
  <c r="C73"/>
  <c r="G72"/>
  <c r="C72"/>
  <c r="G71"/>
  <c r="C71"/>
  <c r="G70"/>
  <c r="C70"/>
  <c r="G69"/>
  <c r="C69"/>
  <c r="G68"/>
  <c r="C68"/>
  <c r="G67"/>
  <c r="C67"/>
  <c r="G66"/>
  <c r="C66"/>
  <c r="G65"/>
  <c r="C65"/>
  <c r="G64"/>
  <c r="C64"/>
  <c r="G63"/>
  <c r="C63"/>
  <c r="G62"/>
  <c r="C62"/>
  <c r="G61"/>
  <c r="C61"/>
  <c r="G60"/>
  <c r="C60"/>
  <c r="G59"/>
  <c r="C59"/>
  <c r="G58"/>
  <c r="C58"/>
  <c r="G57"/>
  <c r="C57"/>
  <c r="G56"/>
  <c r="C56"/>
  <c r="G55"/>
  <c r="C55"/>
  <c r="G54"/>
  <c r="C54"/>
  <c r="G53"/>
  <c r="C53"/>
  <c r="G52"/>
  <c r="C52"/>
  <c r="G51"/>
  <c r="C51"/>
  <c r="G50"/>
  <c r="C50"/>
  <c r="G49"/>
  <c r="C49"/>
  <c r="G48"/>
  <c r="C48"/>
  <c r="G47"/>
  <c r="C47"/>
  <c r="G46"/>
  <c r="C46"/>
  <c r="G45"/>
  <c r="C45"/>
  <c r="G44"/>
  <c r="C44"/>
  <c r="G43"/>
  <c r="C43"/>
  <c r="G42"/>
  <c r="C42"/>
  <c r="G41"/>
  <c r="C41"/>
  <c r="G40"/>
  <c r="C40"/>
  <c r="G39"/>
  <c r="C39"/>
  <c r="G38"/>
  <c r="C38"/>
  <c r="G36"/>
  <c r="C36"/>
  <c r="G35"/>
  <c r="C35"/>
  <c r="G34"/>
  <c r="C34"/>
  <c r="G33"/>
  <c r="C33"/>
  <c r="G32"/>
  <c r="C32"/>
  <c r="G31"/>
  <c r="C31"/>
  <c r="G30"/>
  <c r="C30"/>
  <c r="G29"/>
  <c r="C29"/>
  <c r="G28"/>
  <c r="C28"/>
  <c r="G27"/>
  <c r="C27"/>
  <c r="G26"/>
  <c r="C26"/>
  <c r="G25"/>
  <c r="C25"/>
  <c r="G24"/>
  <c r="C24"/>
  <c r="G23"/>
  <c r="C23"/>
  <c r="G22"/>
  <c r="C22"/>
  <c r="G21"/>
  <c r="C21"/>
  <c r="G20"/>
  <c r="C20"/>
  <c r="G19"/>
  <c r="C19"/>
  <c r="G18"/>
  <c r="C18"/>
  <c r="G17"/>
  <c r="C17"/>
  <c r="G16"/>
  <c r="C16"/>
  <c r="G15"/>
  <c r="C15"/>
  <c r="G14"/>
  <c r="C14"/>
  <c r="G13"/>
  <c r="C13"/>
  <c r="G12"/>
  <c r="C12"/>
  <c r="G11"/>
  <c r="C11"/>
  <c r="G10"/>
  <c r="C10"/>
  <c r="G9"/>
  <c r="C131" i="1" l="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<sst xmlns="http://schemas.openxmlformats.org/spreadsheetml/2006/main" count="664" uniqueCount="209">
  <si>
    <r>
      <rPr>
        <u/>
        <sz val="14"/>
        <rFont val="Arial"/>
        <family val="2"/>
        <charset val="204"/>
      </rPr>
      <t>Наименование организации</t>
    </r>
    <r>
      <rPr>
        <sz val="14"/>
        <rFont val="Arial"/>
        <family val="2"/>
        <charset val="204"/>
      </rPr>
      <t>: ГЛХУ "Брестский лесхоз"</t>
    </r>
  </si>
  <si>
    <r>
      <rPr>
        <u/>
        <sz val="14"/>
        <rFont val="Arial"/>
        <family val="2"/>
        <charset val="204"/>
      </rPr>
      <t>Код УНП организации</t>
    </r>
    <r>
      <rPr>
        <sz val="14"/>
        <rFont val="Arial"/>
        <family val="2"/>
        <charset val="204"/>
      </rPr>
      <t>: 200504021</t>
    </r>
  </si>
  <si>
    <r>
      <rPr>
        <u/>
        <sz val="14"/>
        <rFont val="Arial"/>
        <family val="2"/>
        <charset val="204"/>
      </rPr>
      <t>Месторасположение организации:</t>
    </r>
    <r>
      <rPr>
        <sz val="14"/>
        <rFont val="Arial"/>
        <family val="2"/>
        <charset val="204"/>
      </rPr>
      <t xml:space="preserve"> г.Брест , ул.Кобринская,53</t>
    </r>
  </si>
  <si>
    <r>
      <rPr>
        <u/>
        <sz val="14"/>
        <rFont val="Arial"/>
        <family val="2"/>
        <charset val="204"/>
      </rPr>
      <t>Государственный орган управления</t>
    </r>
    <r>
      <rPr>
        <sz val="14"/>
        <rFont val="Arial"/>
        <family val="2"/>
        <charset val="204"/>
      </rPr>
      <t>: Министерство лесного хозяйства Республики Беларусь</t>
    </r>
  </si>
  <si>
    <t xml:space="preserve">Код </t>
  </si>
  <si>
    <t>Наименование материалов, изделий, конструкций</t>
  </si>
  <si>
    <t>Дата</t>
  </si>
  <si>
    <t>Единица измерения</t>
  </si>
  <si>
    <t>Объем тары</t>
  </si>
  <si>
    <t>Отпускная цена без налога на добавленную стоимость,                             руб</t>
  </si>
  <si>
    <t>Налог на добавленную стоимость, руб.</t>
  </si>
  <si>
    <t>ПИЛОМАТЕРИАЛЫ НЕОБРЕЗНЫЕ</t>
  </si>
  <si>
    <t>С102-12700</t>
  </si>
  <si>
    <t>м3</t>
  </si>
  <si>
    <t>С102-12800</t>
  </si>
  <si>
    <t>С102-12900</t>
  </si>
  <si>
    <t>С102-13000</t>
  </si>
  <si>
    <t>С102-13100</t>
  </si>
  <si>
    <t>С102-13200</t>
  </si>
  <si>
    <t>С102-13300</t>
  </si>
  <si>
    <t>С102-13400</t>
  </si>
  <si>
    <t>С102-13500</t>
  </si>
  <si>
    <t>С102-13600</t>
  </si>
  <si>
    <t>С102-13700</t>
  </si>
  <si>
    <t>С102-13800</t>
  </si>
  <si>
    <t>С102-13900</t>
  </si>
  <si>
    <t>С102-14000</t>
  </si>
  <si>
    <t>С102-14100</t>
  </si>
  <si>
    <t>С102-14200</t>
  </si>
  <si>
    <t>С102-16200</t>
  </si>
  <si>
    <t>С102-16300</t>
  </si>
  <si>
    <t>С102-16400</t>
  </si>
  <si>
    <t>С102-16500</t>
  </si>
  <si>
    <t>С102-16700</t>
  </si>
  <si>
    <t>С102-16800</t>
  </si>
  <si>
    <t>С102-16900</t>
  </si>
  <si>
    <t>С102-17000</t>
  </si>
  <si>
    <t>ПИЛОМАТЕРИАЛЫ ОБРЕЗНЫЕ</t>
  </si>
  <si>
    <t>С102-10700</t>
  </si>
  <si>
    <t>С102-10800</t>
  </si>
  <si>
    <t>С102-10900</t>
  </si>
  <si>
    <t>С102-11000</t>
  </si>
  <si>
    <t>С102-11100</t>
  </si>
  <si>
    <t>С102-11200</t>
  </si>
  <si>
    <t>С102-11300</t>
  </si>
  <si>
    <t>С102-11400</t>
  </si>
  <si>
    <t>С102-11500</t>
  </si>
  <si>
    <t>С102-11600</t>
  </si>
  <si>
    <t>С102-11700</t>
  </si>
  <si>
    <t>С102-11800</t>
  </si>
  <si>
    <t>С102-11900</t>
  </si>
  <si>
    <t>С102-12000</t>
  </si>
  <si>
    <t>С102-12100</t>
  </si>
  <si>
    <t>С102-12200</t>
  </si>
  <si>
    <t>С102-17700</t>
  </si>
  <si>
    <t>С102-17800</t>
  </si>
  <si>
    <t>С102-17900</t>
  </si>
  <si>
    <t>С102-18000</t>
  </si>
  <si>
    <t>С102-18100</t>
  </si>
  <si>
    <t>С102-18200</t>
  </si>
  <si>
    <t>С102-18300</t>
  </si>
  <si>
    <t>С102-18400</t>
  </si>
  <si>
    <t>С102-18500</t>
  </si>
  <si>
    <t>С102-2300</t>
  </si>
  <si>
    <t>С102-2400</t>
  </si>
  <si>
    <t>С102-2500</t>
  </si>
  <si>
    <t>С102-14700</t>
  </si>
  <si>
    <t>С102-14800</t>
  </si>
  <si>
    <t>С102-14900</t>
  </si>
  <si>
    <t>С102-2700</t>
  </si>
  <si>
    <t>С102-2800</t>
  </si>
  <si>
    <t>С102-3100</t>
  </si>
  <si>
    <t>С102-3200</t>
  </si>
  <si>
    <t>С102-3500</t>
  </si>
  <si>
    <t>С102-3600</t>
  </si>
  <si>
    <t>С102-3700</t>
  </si>
  <si>
    <t>С102-3900</t>
  </si>
  <si>
    <t>С102-4000</t>
  </si>
  <si>
    <t>С102-4100</t>
  </si>
  <si>
    <t>С102-3300-1</t>
  </si>
  <si>
    <t>Наименование организации: ГЛХУ "Брестский лесхоз"</t>
  </si>
  <si>
    <t>Код УНП организации: 200504021</t>
  </si>
  <si>
    <t>Месторасположение организации: г.Брест , ул.Кобринская,53</t>
  </si>
  <si>
    <t>Государственный орган управления: Министерство лесного хозяйства Республики Беларусь</t>
  </si>
  <si>
    <t>Пиломатериалы хвойные необрезные толщиной 19,22 мм 1 сорт</t>
  </si>
  <si>
    <t>Пиломатериалы хвойные необрезные толщиной 19,22 мм 2 сорт</t>
  </si>
  <si>
    <t>Пиломатериалы хвойные необрезные толщиной 19,22 мм 3 сорт</t>
  </si>
  <si>
    <t>Пиломатериалы хвойные необрезные толщиной 19,22 мм 4 сорт</t>
  </si>
  <si>
    <t>Пиломатериалы хвойные необрезные толщиной 25 мм 1 сорт</t>
  </si>
  <si>
    <t>Пиломатериалы хвойные необрезные толщиной 25 мм 2 сорт</t>
  </si>
  <si>
    <t>Пиломатериалы хвойные необрезные толщиной 25 мм 3 сорт</t>
  </si>
  <si>
    <t>Пиломатериалы хвойные необрезные толщиной 25 мм 4 сорт</t>
  </si>
  <si>
    <t>Пиломатериалы хвойные необрезные толщиной 32,44 мм 4 сорт</t>
  </si>
  <si>
    <t>Пиломатериалы хвойные необрезные толщиной 32,44 мм 3 сорт</t>
  </si>
  <si>
    <t>Пиломатериалы хвойные необрезные толщиной 32,44 мм 2 сорт</t>
  </si>
  <si>
    <t>Пиломатериалы хвойные необрезные толщиной 32,44 мм 1 сорт</t>
  </si>
  <si>
    <t>Пиломатериалы хвойные необрезные толщиной 44 и более мм 1 сорт</t>
  </si>
  <si>
    <t>Пиломатериалы хвойные необрезные толщиной 44 и более мм 2 сорт</t>
  </si>
  <si>
    <t>Пиломатериалы хвойные необрезные толщиной 44 и более мм 3 сорт</t>
  </si>
  <si>
    <t>Пиломатериалы хвойные необрезные толщиной 44 и более мм 4 сорт</t>
  </si>
  <si>
    <t>Пиломатериалы мягколиственные  необрезные толщиной 19,22 мм  1 сорт</t>
  </si>
  <si>
    <t>Пиломатериалы мягколиственные  необрезные толщиной 19,22 мм  2 сорт</t>
  </si>
  <si>
    <t>Пиломатериалы мягколиственные  необрезные толщиной 19,22 мм  3 сорт</t>
  </si>
  <si>
    <t>Пиломатериалы мягколиственные  необрезные толщиной 25 мм  1 сорт</t>
  </si>
  <si>
    <t>Пиломатериалы мягколиственные  необрезные толщиной 25 мм  2 сорт</t>
  </si>
  <si>
    <t>Пиломатериалы мягколиственные  необрезные толщиной 25 мм  3 сорт</t>
  </si>
  <si>
    <t>Пиломатериалы мягколиственные  необрезные толщиной 32,40 мм 1 сорт</t>
  </si>
  <si>
    <t>Пиломатериалы мягколиственные  необрезные толщиной 32,40 мм 2 сорт</t>
  </si>
  <si>
    <t>Пиломатериалы мягколиственные  необрезные толщиной 32,40 мм 3 сорт</t>
  </si>
  <si>
    <t>Пиломатериалы мягколиственные  необрезные толщиной 44 и более мм 1 сорт</t>
  </si>
  <si>
    <t>Пиломатериалы мягколиственные  необрезные толщиной 44 и более мм 2 сорт</t>
  </si>
  <si>
    <t>Пиломатериалы мягколиственные  необрезные толщиной 44 и более мм 3 сорт</t>
  </si>
  <si>
    <t>Пиломатериалы хвойные обрезные толщиной 19,22 мм 1 сорт</t>
  </si>
  <si>
    <t>Пиломатериалы хвойные обрезные толщиной 19,22 мм 2 сорт</t>
  </si>
  <si>
    <t>Пиломатериалы хвойные обрезные толщиной 19,22 мм 3 сорт</t>
  </si>
  <si>
    <t>Пиломатериалы хвойные обрезные толщиной 19,22 мм 4 сорт</t>
  </si>
  <si>
    <t>Пиломатериалы хвойные обрезные толщиной 25 мм 1 сорт</t>
  </si>
  <si>
    <t>Пиломатериалы хвойные обрезные толщиной 25 мм 2 сорт</t>
  </si>
  <si>
    <t>Пиломатериалы хвойные обрезные толщиной 25 мм 3 сорт</t>
  </si>
  <si>
    <t>Пиломатериалы хвойные обрезные толщиной 25 мм 4 сорт</t>
  </si>
  <si>
    <t>Пиломатериалы хвойные обрезные толщиной 32,44 мм 1 сорт</t>
  </si>
  <si>
    <t>Пиломатериалы хвойные обрезные толщиной 32,44 мм 2 сорт</t>
  </si>
  <si>
    <t>Пиломатериалы хвойные обрезные толщиной 32,44 мм 3 сорт</t>
  </si>
  <si>
    <t>Пиломатериалы хвойные обрезные толщиной 32,44 мм 4 сорт</t>
  </si>
  <si>
    <t>Пиломатериалы хвойные обрезные толщиной 44 и более мм 1 сорт</t>
  </si>
  <si>
    <t>Пиломатериалы хвойные обрезные толщиной 44 и более мм 2 сорт</t>
  </si>
  <si>
    <t>Пиломатериалы хвойные обрезные толщиной 44 и более мм 3 сорт</t>
  </si>
  <si>
    <t>Пиломатериалы хвойные обрезные толщиной 44 и более мм 4 сорт</t>
  </si>
  <si>
    <t>Пиломатериалы мягколиственные  обрезные толщиной 19,22 мм  1 сорт</t>
  </si>
  <si>
    <t>Пиломатериалы мягколиственные  обрезные толщиной 19,22 мм  2 сорт</t>
  </si>
  <si>
    <t>Пиломатериалы мягколиственные  обрезные толщиной 19,22 мм  3 сорт</t>
  </si>
  <si>
    <t>Пиломатериалы мягколиственные  обрезные толщиной  25 мм  1 сорт</t>
  </si>
  <si>
    <t>Пиломатериалы мягколиственные  обрезные толщиной  25 мм  2 сорт</t>
  </si>
  <si>
    <t>Пиломатериалы мягколиственные  обрезные толщиной  25 мм  3 сорт</t>
  </si>
  <si>
    <t>Пиломатериалы мягколиственные  обрезные толщиной 32,44 мм 1 сорт</t>
  </si>
  <si>
    <t>Пиломатериалы мягколиственные  обрезные толщиной 32,44 мм 2 сорт</t>
  </si>
  <si>
    <t>Пиломатериалы мягколиственные  обрезные толщиной 32,44 мм 3 сорт</t>
  </si>
  <si>
    <t>Пиломатериалы мягколиственные  обрезные толщиной 44 и более мм 1 сорт</t>
  </si>
  <si>
    <t>Пиломатериалы мягколиственные  обрезные толщиной 44 и более мм 2 сорт</t>
  </si>
  <si>
    <t>Пиломатериалы мягколиственные  обрезные толщиной 44 и более мм 3 сорт</t>
  </si>
  <si>
    <t>Бруски хвойные толщиной 40-100 мм, длиной 2-6,5 м 1 сорт</t>
  </si>
  <si>
    <t>Бруски хвойные толщиной 40-100 мм, длиной 2-6,5 м 2 сорт</t>
  </si>
  <si>
    <t>Бруски хвойные толщиной 40-100 мм, длиной 2-6,5 м 3 сорт</t>
  </si>
  <si>
    <t>Бруски мягколиственные обрезные толщиной 40-100 мм, длиной 2-6,5 м 1 сорт</t>
  </si>
  <si>
    <t>Бруски мягколиственные обрезные толщиной 40-100 мм, длиной 2-6,5 м 2 сорт</t>
  </si>
  <si>
    <t>Бруски мягколиственные обрезные толщиной 40-100 мм, длиной 2-6,5 м 3 сорт</t>
  </si>
  <si>
    <t>Брусья хвойные обрезные толщиной 100-125мм, длиной 2-6,5 м 1 сорт</t>
  </si>
  <si>
    <t>Брусья хвойные обрезные толщиной 100-125мм, длиной 2-6,5 м 2 сорт</t>
  </si>
  <si>
    <t>Брусья хвойные обрезные толщиной 100-125мм, длиной 2-6,5 м 3 сорт</t>
  </si>
  <si>
    <t>Брусья хвойные обрезные толщиной 150 и более мм, длиной 2-6,5 м 1 сорт</t>
  </si>
  <si>
    <t>Брусья хвойные обрезные толщиной 150 и более мм, длиной 2-6,5 м 2 сорт</t>
  </si>
  <si>
    <t>Брусья хвойные обрезные толщиной 150 и более мм, длиной 2-6,5 м 3 сорт</t>
  </si>
  <si>
    <t>Брусья хвойные необрезные толщиной 100-125 мм, длиной 2-6,5 м 1 сорт</t>
  </si>
  <si>
    <t>Брусья хвойные необрезные толщиной 100-125 мм, длиной 2-6,5 м 2 сорт</t>
  </si>
  <si>
    <t>Брусья хвойные необрезные толщиной 100-125 мм, длиной 2-6,5 м 3 сорт</t>
  </si>
  <si>
    <t>Брусья хвойные необрезные толщиной 150 и более мм, длиной 2-6,5 м 1 сорт</t>
  </si>
  <si>
    <t>Брусья хвойные необрезные толщиной 150 и более мм, длиной 2-6,5 м 2 сорт</t>
  </si>
  <si>
    <t>Брусья хвойные необрезные толщиной 150 и более мм, длиной 2-6,5 м 3 сорт</t>
  </si>
  <si>
    <t>Пиломатериалы твердолиственные обрезные толщиной 19,22 мм,
 длиной 2-2,9 м 1 сорт</t>
  </si>
  <si>
    <t>Пиломатериалы твердолиственные обрезные толщиной 19,22 мм, 
длиной 2-2,9 м 2 сорт</t>
  </si>
  <si>
    <t>Пиломатериалы твердолиственные обрезные толщиной 19,22 мм,  
длиной 2-2,9 м 3 сорт</t>
  </si>
  <si>
    <t>Пиломатериалы твердолиственные обрезные толщиной 25 мм, длиной 2-2,9 м 1 сорт</t>
  </si>
  <si>
    <t>Пиломатериалы твердолиственные обрезные толщиной 25 мм, длиной 2-2,9 м 2 сорт</t>
  </si>
  <si>
    <t>Пиломатериалы твердолиственные обрезные толщиной 25 мм, длиной 2-2,9 м 3 сорт</t>
  </si>
  <si>
    <t>Пиломатериалы твердолиственные обрезные толщиной 32,44 мм, длиной 2-2,9 м 1 сорт</t>
  </si>
  <si>
    <t>Пиломатериалы твердолиственные обрезные толщиной 32,44 мм, длиной 2-2,9 м 2 сорт</t>
  </si>
  <si>
    <t>Пиломатериалы твердолиственные обрезные толщиной 32,44 мм, длиной 2-2,9 м 3 сорт</t>
  </si>
  <si>
    <t>Пиломатериалы твердолиственные обрезные толщиной 44 и более мм, длиной 2-2,9 м 1 сорт</t>
  </si>
  <si>
    <t>Пиломатериалы твердолиственные обрезные толщиной 44 и более мм, длиной 2-2,9 м 2 сорт</t>
  </si>
  <si>
    <t>Пиломатериалы твердолиственные обрезные толщиной 44 и более мм, длиной 2-2,9 м 3 сорт</t>
  </si>
  <si>
    <t>Пиломатериалы твердолиственные обрезные толщиной 19,22 мм, длиной 3-3,9 м  1 сорт</t>
  </si>
  <si>
    <t>Пиломатериалы твердолиственные обрезные толщиной 19,22 мм, длиной 3-3,9 м  2 сорт</t>
  </si>
  <si>
    <t>Пиломатериалы твердолиственные обрезные толщиной 19,22 мм, длиной 3-3,9 м  3 сорт</t>
  </si>
  <si>
    <t>Пиломатериалы твердолиственные обрезные толщиной 25 мм,  длиной 3-3,9 м 1 сорт</t>
  </si>
  <si>
    <t>Пиломатериалы твердолиственные обрезные толщиной 25 мм,  длиной 3-3,9 м 2 сорт</t>
  </si>
  <si>
    <t>Пиломатериалы твердолиственные обрезные толщиной 25 мм,  длиной 3-3,9 м 3 сорт</t>
  </si>
  <si>
    <t>Пиломатериалы твердолиственные обрезные толщиной 32,44мм,  длиной 3-3,9 м 1 сорт</t>
  </si>
  <si>
    <t>Пиломатериалы твердолиственные обрезные толщиной 32,44мм,  длиной 3-3,9 м 2 сорт</t>
  </si>
  <si>
    <t>Пиломатериалы твердолиственные обрезные толщиной 32,44мм,  длиной 3-3,9 м 3 сорт</t>
  </si>
  <si>
    <t>Пиломатериалы твердолиственные обрезные толщиной 44 и более мм,  длиной 3-3,9 м 1 сорт</t>
  </si>
  <si>
    <t>Пиломатериалы твердолиственные обрезные толщиной 44 и более мм,  длиной 3-3,9 м 2 сорт</t>
  </si>
  <si>
    <t>Пиломатериалы твердолиственные обрезные толщиной 44 и более мм,  длиной 3-3,9 м 3 сорт</t>
  </si>
  <si>
    <t>Пиломатериалы твердолиственные необрезные толщиной 19,22 мм,  длиной 2-2,9 м  1 сорт</t>
  </si>
  <si>
    <t>Пиломатериалы твердолиственные необрезные толщиной 19,22 мм,  длиной 2-2,9 м  2 сорт</t>
  </si>
  <si>
    <t>Пиломатериалы твердолиственные необрезные толщиной 19,22 мм,  длиной 2-2,9 м  3 сорт</t>
  </si>
  <si>
    <t>Пиломатериалы твердолиственные необрезные толщиной 25 мм,  длиной 2-2,9 м 1 сорт</t>
  </si>
  <si>
    <t>Пиломатериалы твердолиственные необрезные толщиной 25 мм,  длиной 2-2,9 м 2 сорт</t>
  </si>
  <si>
    <t>Пиломатериалы твердолиственные необрезные толщиной 25 мм,  длиной 2-2,9 м 3 сорт</t>
  </si>
  <si>
    <t>Пиломатериалы твердолиственные необрезные толщиной 32,44мм,  длиной 2-2,9 м 1 сорт</t>
  </si>
  <si>
    <t>Пиломатериалы твердолиственные необрезные толщиной 32,44мм,  длиной 2-2,9 м 2 сорт</t>
  </si>
  <si>
    <t>Пиломатериалы твердолиственные необрезные толщиной 32,44мм,  длиной 2-2,9 м 3 сорт</t>
  </si>
  <si>
    <t>Пиломатериалы твердолиственные необрезные толщиной 44 и более мм,  длиной 2-2,9 м 1 сорт</t>
  </si>
  <si>
    <t>Пиломатериалы твердолиственные необрезные толщиной 44 и более мм,  длиной 2-2,9 м 2 сорт</t>
  </si>
  <si>
    <t>Пиломатериалы твердолиственные необрезные толщиной 44 и более мм,  длиной 2-2,9 м 3 сорт</t>
  </si>
  <si>
    <t>Пиломатериалы твердолиственные необрезные толщиной 19,22 мм,  длиной 3-3,9 м  1 сорт</t>
  </si>
  <si>
    <t>Пиломатериалы твердолиственные необрезные толщиной 19,22 мм,  длиной 3-3,9 м  2 сорт</t>
  </si>
  <si>
    <t>Пиломатериалы твердолиственные необрезные толщиной 19,22 мм,  длиной 3-3,9 м  3 сорт</t>
  </si>
  <si>
    <t>Пиломатериалы твердолиственные необрезне толщиной 25 мм, длиной 3-3,9 м 1 сорт</t>
  </si>
  <si>
    <t>Пиломатериалы твердолиственные необрезне толщиной 25 мм, длиной 3-3,9 м 2 сорт</t>
  </si>
  <si>
    <t>Пиломатериалы твердолиственные необрезне толщиной 25 мм, длиной 3-3,9 м 3 сорт</t>
  </si>
  <si>
    <t>Пиломатериалы твердолиственные необрезные толщиной 32,44мм,  длиной 3-3,9 м 1 сорт</t>
  </si>
  <si>
    <t>Пиломатериалы твердолиственные необрезные толщиной 32,44мм,  длиной 3-3,9 м 2 сорт</t>
  </si>
  <si>
    <t>Пиломатериалы твердолиственные необрезные толщиной 32,44мм,  длиной 3-3,9 м 3 сорт</t>
  </si>
  <si>
    <t>Пиломатериалы твердолиственные необрезные толщиной 44 и более мм,  длиной 3-3,9 м 1 сорт</t>
  </si>
  <si>
    <t>Пиломатериалы твердолиственные необрезные толщиной 44 и более мм,  длиной 3-3,9 м 2 сорт</t>
  </si>
  <si>
    <t>Пиломатериалы твердолиственные необрезные толщиной 44 и более мм,  длиной 3-3,9 м 3 сорт</t>
  </si>
  <si>
    <t>С102-21400</t>
  </si>
  <si>
    <r>
      <rPr>
        <b/>
        <sz val="14"/>
        <rFont val="Arial"/>
        <family val="2"/>
        <charset val="204"/>
      </rPr>
      <t xml:space="preserve">ИНФОРМАЦИЯ ОБ ОТПУСКНЫХ ЦЕНАХ НА СТРОИТЕЛЬНЫЕ МАТЕРИАЛЫ, ИЗДЕЛИЯ И КОНСТРУКЦИИ
</t>
    </r>
    <r>
      <rPr>
        <b/>
        <sz val="16"/>
        <rFont val="Arial"/>
        <family val="2"/>
        <charset val="204"/>
      </rPr>
      <t xml:space="preserve">                                 </t>
    </r>
  </si>
  <si>
    <r>
      <rPr>
        <b/>
        <sz val="14"/>
        <rFont val="Arial"/>
        <family val="2"/>
        <charset val="204"/>
      </rPr>
      <t xml:space="preserve">ИНФОРМАЦИЯ ОБ ОТПУСКНЫХ ЦЕНАХ НА СТРОИТЕЛЬНЫЕ МАТЕРИАЛЫ, ИЗДЕЛИЯ И КОНСТРУКЦИИ
</t>
    </r>
    <r>
      <rPr>
        <b/>
        <sz val="16"/>
        <rFont val="Arial"/>
        <family val="2"/>
        <charset val="204"/>
      </rPr>
      <t xml:space="preserve">    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</si>
</sst>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8"/>
      <name val="Arial"/>
      <family val="2"/>
      <charset val="204"/>
    </font>
    <font>
      <b/>
      <sz val="8"/>
      <name val="Arial"/>
      <family val="2"/>
      <charset val="204"/>
    </font>
    <font>
      <sz val="13"/>
      <color indexed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sz val="16"/>
      <color indexed="62"/>
      <name val="Arial"/>
      <family val="2"/>
      <charset val="204"/>
    </font>
    <font>
      <sz val="13"/>
      <name val="Arial"/>
      <family val="2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/>
    <xf numFmtId="14" fontId="8" fillId="0" borderId="0" xfId="1" applyNumberFormat="1" applyFont="1" applyFill="1" applyBorder="1" applyAlignment="1">
      <alignment horizontal="center"/>
    </xf>
    <xf numFmtId="9" fontId="9" fillId="0" borderId="0" xfId="2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14" fontId="12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3" fontId="0" fillId="0" borderId="0" xfId="0" applyNumberFormat="1"/>
    <xf numFmtId="164" fontId="0" fillId="0" borderId="0" xfId="0" applyNumberFormat="1"/>
    <xf numFmtId="0" fontId="13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workbookViewId="0">
      <selection activeCell="B3" sqref="B3"/>
    </sheetView>
  </sheetViews>
  <sheetFormatPr defaultRowHeight="15"/>
  <cols>
    <col min="1" max="1" width="18.140625" customWidth="1"/>
    <col min="2" max="2" width="109.7109375" customWidth="1"/>
    <col min="3" max="3" width="17.42578125" customWidth="1"/>
    <col min="4" max="4" width="13.42578125" customWidth="1"/>
    <col min="5" max="5" width="9.140625" customWidth="1"/>
    <col min="6" max="6" width="19.42578125" customWidth="1"/>
    <col min="7" max="7" width="17.85546875" customWidth="1"/>
    <col min="8" max="8" width="9.5703125" customWidth="1"/>
  </cols>
  <sheetData>
    <row r="1" spans="1:8" ht="49.5" customHeight="1">
      <c r="A1" s="25" t="s">
        <v>208</v>
      </c>
      <c r="B1" s="25"/>
      <c r="C1" s="25"/>
      <c r="D1" s="25"/>
      <c r="E1" s="25"/>
      <c r="F1" s="25"/>
      <c r="G1" s="25"/>
    </row>
    <row r="2" spans="1:8" ht="23.25">
      <c r="A2" s="1" t="s">
        <v>0</v>
      </c>
      <c r="B2" s="2"/>
      <c r="C2" s="3"/>
      <c r="D2" s="4"/>
      <c r="E2" s="4"/>
      <c r="F2" s="5"/>
      <c r="G2" s="6"/>
    </row>
    <row r="3" spans="1:8" ht="23.25">
      <c r="A3" s="1" t="s">
        <v>1</v>
      </c>
      <c r="B3" s="2"/>
      <c r="C3" s="3"/>
      <c r="D3" s="4"/>
      <c r="E3" s="4"/>
      <c r="F3" s="5"/>
      <c r="G3" s="6"/>
    </row>
    <row r="4" spans="1:8" ht="23.25">
      <c r="A4" s="1" t="s">
        <v>2</v>
      </c>
      <c r="B4" s="2"/>
      <c r="C4" s="3"/>
      <c r="D4" s="4"/>
      <c r="E4" s="4"/>
      <c r="F4" s="5"/>
      <c r="G4" s="6"/>
    </row>
    <row r="5" spans="1:8" ht="23.25">
      <c r="A5" s="1" t="s">
        <v>3</v>
      </c>
      <c r="B5" s="2"/>
      <c r="C5" s="3"/>
      <c r="D5" s="4"/>
      <c r="E5" s="4"/>
      <c r="F5" s="5"/>
      <c r="G5" s="6"/>
    </row>
    <row r="6" spans="1:8" ht="16.5">
      <c r="C6" s="7">
        <v>42644</v>
      </c>
      <c r="G6" s="8"/>
    </row>
    <row r="7" spans="1:8" ht="83.25" customHeight="1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8" ht="20.25">
      <c r="A8" s="11"/>
      <c r="B8" s="23" t="s">
        <v>11</v>
      </c>
      <c r="C8" s="23"/>
      <c r="D8" s="23"/>
      <c r="E8" s="23"/>
      <c r="F8" s="23"/>
      <c r="G8" s="23"/>
    </row>
    <row r="9" spans="1:8" ht="18">
      <c r="A9" s="11" t="s">
        <v>12</v>
      </c>
      <c r="B9" s="12" t="s">
        <v>84</v>
      </c>
      <c r="C9" s="13">
        <v>43192</v>
      </c>
      <c r="D9" s="14" t="s">
        <v>13</v>
      </c>
      <c r="E9" s="14"/>
      <c r="F9" s="15">
        <v>114.17</v>
      </c>
      <c r="G9" s="16">
        <v>22.83</v>
      </c>
      <c r="H9" s="20"/>
    </row>
    <row r="10" spans="1:8" ht="18">
      <c r="A10" s="11" t="s">
        <v>14</v>
      </c>
      <c r="B10" s="12" t="s">
        <v>85</v>
      </c>
      <c r="C10" s="13">
        <f>+$C$9</f>
        <v>43192</v>
      </c>
      <c r="D10" s="14" t="s">
        <v>13</v>
      </c>
      <c r="E10" s="14"/>
      <c r="F10" s="15">
        <v>95.14</v>
      </c>
      <c r="G10" s="16">
        <v>19.03</v>
      </c>
      <c r="H10" s="20"/>
    </row>
    <row r="11" spans="1:8" ht="18">
      <c r="A11" s="11" t="s">
        <v>15</v>
      </c>
      <c r="B11" s="12" t="s">
        <v>86</v>
      </c>
      <c r="C11" s="13">
        <f>+$C$9</f>
        <v>43192</v>
      </c>
      <c r="D11" s="14" t="s">
        <v>13</v>
      </c>
      <c r="E11" s="14"/>
      <c r="F11" s="15">
        <v>76.12</v>
      </c>
      <c r="G11" s="16">
        <v>15.22</v>
      </c>
      <c r="H11" s="20"/>
    </row>
    <row r="12" spans="1:8" ht="18">
      <c r="A12" s="11" t="s">
        <v>16</v>
      </c>
      <c r="B12" s="12" t="s">
        <v>87</v>
      </c>
      <c r="C12" s="13">
        <f>+$C$9</f>
        <v>43192</v>
      </c>
      <c r="D12" s="14" t="s">
        <v>13</v>
      </c>
      <c r="E12" s="14"/>
      <c r="F12" s="15">
        <v>53.28</v>
      </c>
      <c r="G12" s="16">
        <v>10.66</v>
      </c>
      <c r="H12" s="20"/>
    </row>
    <row r="13" spans="1:8" ht="18">
      <c r="A13" s="11" t="s">
        <v>17</v>
      </c>
      <c r="B13" s="12" t="s">
        <v>88</v>
      </c>
      <c r="C13" s="13">
        <f t="shared" ref="C13:C36" si="0">+$C$9</f>
        <v>43192</v>
      </c>
      <c r="D13" s="14" t="s">
        <v>13</v>
      </c>
      <c r="E13" s="14"/>
      <c r="F13" s="15">
        <v>103.79</v>
      </c>
      <c r="G13" s="16">
        <v>20.76</v>
      </c>
      <c r="H13" s="20"/>
    </row>
    <row r="14" spans="1:8" ht="18">
      <c r="A14" s="11" t="s">
        <v>18</v>
      </c>
      <c r="B14" s="12" t="s">
        <v>89</v>
      </c>
      <c r="C14" s="13">
        <f t="shared" si="0"/>
        <v>43192</v>
      </c>
      <c r="D14" s="14" t="s">
        <v>13</v>
      </c>
      <c r="E14" s="14"/>
      <c r="F14" s="15">
        <v>86.49</v>
      </c>
      <c r="G14" s="16">
        <v>17.3</v>
      </c>
      <c r="H14" s="20"/>
    </row>
    <row r="15" spans="1:8" ht="18">
      <c r="A15" s="11" t="s">
        <v>19</v>
      </c>
      <c r="B15" s="12" t="s">
        <v>90</v>
      </c>
      <c r="C15" s="13">
        <f t="shared" si="0"/>
        <v>43192</v>
      </c>
      <c r="D15" s="14" t="s">
        <v>13</v>
      </c>
      <c r="E15" s="14"/>
      <c r="F15" s="15">
        <v>69.2</v>
      </c>
      <c r="G15" s="16">
        <v>13.84</v>
      </c>
      <c r="H15" s="20"/>
    </row>
    <row r="16" spans="1:8" ht="18">
      <c r="A16" s="11" t="s">
        <v>20</v>
      </c>
      <c r="B16" s="12" t="s">
        <v>91</v>
      </c>
      <c r="C16" s="13">
        <f t="shared" si="0"/>
        <v>43192</v>
      </c>
      <c r="D16" s="14" t="s">
        <v>13</v>
      </c>
      <c r="E16" s="14"/>
      <c r="F16" s="15">
        <v>48.4</v>
      </c>
      <c r="G16" s="16">
        <v>9.68</v>
      </c>
      <c r="H16" s="20"/>
    </row>
    <row r="17" spans="1:8" ht="18">
      <c r="A17" s="11" t="s">
        <v>21</v>
      </c>
      <c r="B17" s="12" t="s">
        <v>95</v>
      </c>
      <c r="C17" s="13">
        <f t="shared" si="0"/>
        <v>43192</v>
      </c>
      <c r="D17" s="14" t="s">
        <v>13</v>
      </c>
      <c r="E17" s="14"/>
      <c r="F17" s="15">
        <v>124.55</v>
      </c>
      <c r="G17" s="16">
        <v>24.91</v>
      </c>
      <c r="H17" s="20"/>
    </row>
    <row r="18" spans="1:8" ht="18">
      <c r="A18" s="11" t="s">
        <v>22</v>
      </c>
      <c r="B18" s="12" t="s">
        <v>94</v>
      </c>
      <c r="C18" s="13">
        <f t="shared" si="0"/>
        <v>43192</v>
      </c>
      <c r="D18" s="14" t="s">
        <v>13</v>
      </c>
      <c r="E18" s="14"/>
      <c r="F18" s="15">
        <v>103.79</v>
      </c>
      <c r="G18" s="16">
        <v>20.76</v>
      </c>
      <c r="H18" s="20"/>
    </row>
    <row r="19" spans="1:8" ht="18">
      <c r="A19" s="11" t="s">
        <v>23</v>
      </c>
      <c r="B19" s="12" t="s">
        <v>93</v>
      </c>
      <c r="C19" s="13">
        <f t="shared" si="0"/>
        <v>43192</v>
      </c>
      <c r="D19" s="14" t="s">
        <v>13</v>
      </c>
      <c r="E19" s="14"/>
      <c r="F19" s="15">
        <v>83.03</v>
      </c>
      <c r="G19" s="16">
        <v>16.61</v>
      </c>
      <c r="H19" s="20"/>
    </row>
    <row r="20" spans="1:8" ht="18">
      <c r="A20" s="11" t="s">
        <v>24</v>
      </c>
      <c r="B20" s="12" t="s">
        <v>92</v>
      </c>
      <c r="C20" s="13">
        <f t="shared" si="0"/>
        <v>43192</v>
      </c>
      <c r="D20" s="14" t="s">
        <v>13</v>
      </c>
      <c r="E20" s="14"/>
      <c r="F20" s="15">
        <v>58.12</v>
      </c>
      <c r="G20" s="16">
        <v>11.62</v>
      </c>
      <c r="H20" s="20"/>
    </row>
    <row r="21" spans="1:8" ht="18">
      <c r="A21" s="11" t="s">
        <v>25</v>
      </c>
      <c r="B21" s="12" t="s">
        <v>96</v>
      </c>
      <c r="C21" s="13">
        <f t="shared" si="0"/>
        <v>43192</v>
      </c>
      <c r="D21" s="14" t="s">
        <v>13</v>
      </c>
      <c r="E21" s="14"/>
      <c r="F21" s="15">
        <v>134.93</v>
      </c>
      <c r="G21" s="16">
        <v>26.99</v>
      </c>
      <c r="H21" s="20"/>
    </row>
    <row r="22" spans="1:8" ht="18">
      <c r="A22" s="11" t="s">
        <v>26</v>
      </c>
      <c r="B22" s="12" t="s">
        <v>97</v>
      </c>
      <c r="C22" s="13">
        <f t="shared" si="0"/>
        <v>43192</v>
      </c>
      <c r="D22" s="14" t="s">
        <v>13</v>
      </c>
      <c r="E22" s="14"/>
      <c r="F22" s="15">
        <v>112.44</v>
      </c>
      <c r="G22" s="16">
        <v>22.49</v>
      </c>
      <c r="H22" s="20"/>
    </row>
    <row r="23" spans="1:8" ht="18">
      <c r="A23" s="11" t="s">
        <v>27</v>
      </c>
      <c r="B23" s="12" t="s">
        <v>98</v>
      </c>
      <c r="C23" s="13">
        <f t="shared" si="0"/>
        <v>43192</v>
      </c>
      <c r="D23" s="14" t="s">
        <v>13</v>
      </c>
      <c r="E23" s="14"/>
      <c r="F23" s="15">
        <v>89.95</v>
      </c>
      <c r="G23" s="16">
        <v>17.989999999999998</v>
      </c>
      <c r="H23" s="20"/>
    </row>
    <row r="24" spans="1:8" ht="18">
      <c r="A24" s="11" t="s">
        <v>28</v>
      </c>
      <c r="B24" s="12" t="s">
        <v>99</v>
      </c>
      <c r="C24" s="13">
        <f t="shared" si="0"/>
        <v>43192</v>
      </c>
      <c r="D24" s="14" t="s">
        <v>13</v>
      </c>
      <c r="E24" s="14"/>
      <c r="F24" s="15">
        <v>62.97</v>
      </c>
      <c r="G24" s="16">
        <v>12.59</v>
      </c>
      <c r="H24" s="20"/>
    </row>
    <row r="25" spans="1:8" ht="18">
      <c r="A25" s="11" t="s">
        <v>29</v>
      </c>
      <c r="B25" s="12" t="s">
        <v>100</v>
      </c>
      <c r="C25" s="13">
        <f t="shared" si="0"/>
        <v>43192</v>
      </c>
      <c r="D25" s="14" t="s">
        <v>13</v>
      </c>
      <c r="E25" s="14"/>
      <c r="F25" s="15">
        <v>101.37</v>
      </c>
      <c r="G25" s="16">
        <v>20.27</v>
      </c>
      <c r="H25" s="20"/>
    </row>
    <row r="26" spans="1:8" ht="18">
      <c r="A26" s="11" t="s">
        <v>30</v>
      </c>
      <c r="B26" s="12" t="s">
        <v>101</v>
      </c>
      <c r="C26" s="13">
        <f t="shared" si="0"/>
        <v>43192</v>
      </c>
      <c r="D26" s="14" t="s">
        <v>13</v>
      </c>
      <c r="E26" s="14"/>
      <c r="F26" s="15">
        <v>84.48</v>
      </c>
      <c r="G26" s="16">
        <v>16.899999999999999</v>
      </c>
      <c r="H26" s="20"/>
    </row>
    <row r="27" spans="1:8" ht="18">
      <c r="A27" s="11" t="s">
        <v>31</v>
      </c>
      <c r="B27" s="12" t="s">
        <v>102</v>
      </c>
      <c r="C27" s="13">
        <f t="shared" si="0"/>
        <v>43192</v>
      </c>
      <c r="D27" s="14" t="s">
        <v>13</v>
      </c>
      <c r="E27" s="14"/>
      <c r="F27" s="15">
        <v>67.58</v>
      </c>
      <c r="G27" s="16">
        <v>13.52</v>
      </c>
      <c r="H27" s="20"/>
    </row>
    <row r="28" spans="1:8" ht="18">
      <c r="A28" s="11" t="s">
        <v>32</v>
      </c>
      <c r="B28" s="12" t="s">
        <v>103</v>
      </c>
      <c r="C28" s="13">
        <f t="shared" si="0"/>
        <v>43192</v>
      </c>
      <c r="D28" s="14" t="s">
        <v>13</v>
      </c>
      <c r="E28" s="14"/>
      <c r="F28" s="15">
        <v>92.16</v>
      </c>
      <c r="G28" s="16">
        <v>18.43</v>
      </c>
      <c r="H28" s="20"/>
    </row>
    <row r="29" spans="1:8" ht="18">
      <c r="A29" s="11" t="s">
        <v>206</v>
      </c>
      <c r="B29" s="12" t="s">
        <v>104</v>
      </c>
      <c r="C29" s="13">
        <f t="shared" si="0"/>
        <v>43192</v>
      </c>
      <c r="D29" s="14" t="s">
        <v>13</v>
      </c>
      <c r="E29" s="14"/>
      <c r="F29" s="15">
        <v>76.8</v>
      </c>
      <c r="G29" s="16">
        <v>15.36</v>
      </c>
      <c r="H29" s="20"/>
    </row>
    <row r="30" spans="1:8" ht="18">
      <c r="A30" s="11" t="s">
        <v>33</v>
      </c>
      <c r="B30" s="12" t="s">
        <v>105</v>
      </c>
      <c r="C30" s="13">
        <f t="shared" si="0"/>
        <v>43192</v>
      </c>
      <c r="D30" s="14" t="s">
        <v>13</v>
      </c>
      <c r="E30" s="14"/>
      <c r="F30" s="15">
        <v>61.44</v>
      </c>
      <c r="G30" s="16">
        <v>12.29</v>
      </c>
      <c r="H30" s="20"/>
    </row>
    <row r="31" spans="1:8" ht="18">
      <c r="A31" s="11" t="s">
        <v>32</v>
      </c>
      <c r="B31" s="12" t="s">
        <v>106</v>
      </c>
      <c r="C31" s="13">
        <f t="shared" si="0"/>
        <v>43192</v>
      </c>
      <c r="D31" s="14" t="s">
        <v>13</v>
      </c>
      <c r="E31" s="14"/>
      <c r="F31" s="15">
        <v>110.59</v>
      </c>
      <c r="G31" s="16">
        <v>22.12</v>
      </c>
      <c r="H31" s="20"/>
    </row>
    <row r="32" spans="1:8" ht="18">
      <c r="A32" s="11" t="s">
        <v>206</v>
      </c>
      <c r="B32" s="12" t="s">
        <v>107</v>
      </c>
      <c r="C32" s="13">
        <f t="shared" si="0"/>
        <v>43192</v>
      </c>
      <c r="D32" s="14" t="s">
        <v>13</v>
      </c>
      <c r="E32" s="14"/>
      <c r="F32" s="15">
        <v>92.16</v>
      </c>
      <c r="G32" s="16">
        <v>18.43</v>
      </c>
      <c r="H32" s="20"/>
    </row>
    <row r="33" spans="1:8" ht="18">
      <c r="A33" s="11" t="s">
        <v>33</v>
      </c>
      <c r="B33" s="12" t="s">
        <v>108</v>
      </c>
      <c r="C33" s="13">
        <f t="shared" si="0"/>
        <v>43192</v>
      </c>
      <c r="D33" s="14" t="s">
        <v>13</v>
      </c>
      <c r="E33" s="14"/>
      <c r="F33" s="15">
        <v>73.73</v>
      </c>
      <c r="G33" s="16">
        <v>14.75</v>
      </c>
      <c r="H33" s="20"/>
    </row>
    <row r="34" spans="1:8" ht="18">
      <c r="A34" s="11" t="s">
        <v>34</v>
      </c>
      <c r="B34" s="12" t="s">
        <v>109</v>
      </c>
      <c r="C34" s="13">
        <f t="shared" si="0"/>
        <v>43192</v>
      </c>
      <c r="D34" s="14" t="s">
        <v>13</v>
      </c>
      <c r="E34" s="14"/>
      <c r="F34" s="15">
        <v>119.81</v>
      </c>
      <c r="G34" s="16">
        <v>23.96</v>
      </c>
      <c r="H34" s="20"/>
    </row>
    <row r="35" spans="1:8" ht="18">
      <c r="A35" s="11" t="s">
        <v>35</v>
      </c>
      <c r="B35" s="12" t="s">
        <v>110</v>
      </c>
      <c r="C35" s="13">
        <f t="shared" si="0"/>
        <v>43192</v>
      </c>
      <c r="D35" s="14" t="s">
        <v>13</v>
      </c>
      <c r="E35" s="14"/>
      <c r="F35" s="15">
        <v>99.84</v>
      </c>
      <c r="G35" s="16">
        <v>19.97</v>
      </c>
      <c r="H35" s="20"/>
    </row>
    <row r="36" spans="1:8" ht="18">
      <c r="A36" s="11" t="s">
        <v>36</v>
      </c>
      <c r="B36" s="12" t="s">
        <v>111</v>
      </c>
      <c r="C36" s="13">
        <f t="shared" si="0"/>
        <v>43192</v>
      </c>
      <c r="D36" s="14" t="s">
        <v>13</v>
      </c>
      <c r="E36" s="14"/>
      <c r="F36" s="15">
        <v>79.87</v>
      </c>
      <c r="G36" s="16">
        <v>15.97</v>
      </c>
      <c r="H36" s="20"/>
    </row>
    <row r="37" spans="1:8" ht="23.25" customHeight="1">
      <c r="A37" s="11"/>
      <c r="B37" s="24" t="s">
        <v>37</v>
      </c>
      <c r="C37" s="23"/>
      <c r="D37" s="23"/>
      <c r="E37" s="23"/>
      <c r="F37" s="23"/>
      <c r="G37" s="23"/>
      <c r="H37" s="20"/>
    </row>
    <row r="38" spans="1:8" ht="18">
      <c r="A38" s="11" t="s">
        <v>38</v>
      </c>
      <c r="B38" s="12" t="s">
        <v>112</v>
      </c>
      <c r="C38" s="13">
        <f t="shared" ref="C38:C87" si="1">+$C$9</f>
        <v>43192</v>
      </c>
      <c r="D38" s="14" t="s">
        <v>13</v>
      </c>
      <c r="E38" s="14"/>
      <c r="F38" s="15">
        <v>176.47</v>
      </c>
      <c r="G38" s="16">
        <v>35.29</v>
      </c>
      <c r="H38" s="20"/>
    </row>
    <row r="39" spans="1:8" ht="18">
      <c r="A39" s="11" t="s">
        <v>39</v>
      </c>
      <c r="B39" s="12" t="s">
        <v>113</v>
      </c>
      <c r="C39" s="13">
        <f t="shared" si="1"/>
        <v>43192</v>
      </c>
      <c r="D39" s="14" t="s">
        <v>13</v>
      </c>
      <c r="E39" s="14"/>
      <c r="F39" s="15">
        <v>147.06</v>
      </c>
      <c r="G39" s="16">
        <v>29.41</v>
      </c>
      <c r="H39" s="20"/>
    </row>
    <row r="40" spans="1:8" ht="18">
      <c r="A40" s="11" t="s">
        <v>40</v>
      </c>
      <c r="B40" s="12" t="s">
        <v>114</v>
      </c>
      <c r="C40" s="13">
        <f t="shared" si="1"/>
        <v>43192</v>
      </c>
      <c r="D40" s="14" t="s">
        <v>13</v>
      </c>
      <c r="E40" s="14"/>
      <c r="F40" s="15">
        <v>117.65</v>
      </c>
      <c r="G40" s="16">
        <v>23.53</v>
      </c>
      <c r="H40" s="20"/>
    </row>
    <row r="41" spans="1:8" ht="18">
      <c r="A41" s="11" t="s">
        <v>41</v>
      </c>
      <c r="B41" s="12" t="s">
        <v>115</v>
      </c>
      <c r="C41" s="13">
        <f t="shared" si="1"/>
        <v>43192</v>
      </c>
      <c r="D41" s="14" t="s">
        <v>13</v>
      </c>
      <c r="E41" s="14"/>
      <c r="F41" s="15">
        <v>82.35</v>
      </c>
      <c r="G41" s="16">
        <v>16.47</v>
      </c>
      <c r="H41" s="20"/>
    </row>
    <row r="42" spans="1:8" ht="18">
      <c r="A42" s="11" t="s">
        <v>42</v>
      </c>
      <c r="B42" s="12" t="s">
        <v>116</v>
      </c>
      <c r="C42" s="13">
        <f t="shared" si="1"/>
        <v>43192</v>
      </c>
      <c r="D42" s="14" t="s">
        <v>13</v>
      </c>
      <c r="E42" s="14"/>
      <c r="F42" s="15">
        <v>160.43</v>
      </c>
      <c r="G42" s="16">
        <v>32.090000000000003</v>
      </c>
      <c r="H42" s="20"/>
    </row>
    <row r="43" spans="1:8" ht="18">
      <c r="A43" s="11" t="s">
        <v>43</v>
      </c>
      <c r="B43" s="12" t="s">
        <v>117</v>
      </c>
      <c r="C43" s="13">
        <f t="shared" si="1"/>
        <v>43192</v>
      </c>
      <c r="D43" s="14" t="s">
        <v>13</v>
      </c>
      <c r="E43" s="14"/>
      <c r="F43" s="15">
        <v>133.69</v>
      </c>
      <c r="G43" s="16">
        <v>26.74</v>
      </c>
      <c r="H43" s="20"/>
    </row>
    <row r="44" spans="1:8" ht="18">
      <c r="A44" s="11" t="s">
        <v>44</v>
      </c>
      <c r="B44" s="12" t="s">
        <v>118</v>
      </c>
      <c r="C44" s="13">
        <f t="shared" si="1"/>
        <v>43192</v>
      </c>
      <c r="D44" s="14" t="s">
        <v>13</v>
      </c>
      <c r="E44" s="14"/>
      <c r="F44" s="15">
        <v>106.95</v>
      </c>
      <c r="G44" s="16">
        <v>21.39</v>
      </c>
      <c r="H44" s="20"/>
    </row>
    <row r="45" spans="1:8" ht="18">
      <c r="A45" s="11" t="s">
        <v>45</v>
      </c>
      <c r="B45" s="12" t="s">
        <v>119</v>
      </c>
      <c r="C45" s="13">
        <f t="shared" si="1"/>
        <v>43192</v>
      </c>
      <c r="D45" s="14" t="s">
        <v>13</v>
      </c>
      <c r="E45" s="14"/>
      <c r="F45" s="15">
        <v>74.87</v>
      </c>
      <c r="G45" s="16">
        <v>14.97</v>
      </c>
      <c r="H45" s="20"/>
    </row>
    <row r="46" spans="1:8" ht="18">
      <c r="A46" s="11" t="s">
        <v>46</v>
      </c>
      <c r="B46" s="12" t="s">
        <v>120</v>
      </c>
      <c r="C46" s="13">
        <f t="shared" si="1"/>
        <v>43192</v>
      </c>
      <c r="D46" s="14" t="s">
        <v>13</v>
      </c>
      <c r="E46" s="14"/>
      <c r="F46" s="15">
        <v>192.52</v>
      </c>
      <c r="G46" s="16">
        <v>38.5</v>
      </c>
      <c r="H46" s="20"/>
    </row>
    <row r="47" spans="1:8" ht="18">
      <c r="A47" s="11" t="s">
        <v>47</v>
      </c>
      <c r="B47" s="12" t="s">
        <v>121</v>
      </c>
      <c r="C47" s="13">
        <f t="shared" si="1"/>
        <v>43192</v>
      </c>
      <c r="D47" s="14" t="s">
        <v>13</v>
      </c>
      <c r="E47" s="14"/>
      <c r="F47" s="15">
        <v>160.43</v>
      </c>
      <c r="G47" s="16">
        <v>32.090000000000003</v>
      </c>
      <c r="H47" s="20"/>
    </row>
    <row r="48" spans="1:8" ht="18">
      <c r="A48" s="11" t="s">
        <v>48</v>
      </c>
      <c r="B48" s="12" t="s">
        <v>122</v>
      </c>
      <c r="C48" s="13">
        <f t="shared" si="1"/>
        <v>43192</v>
      </c>
      <c r="D48" s="14" t="s">
        <v>13</v>
      </c>
      <c r="E48" s="14"/>
      <c r="F48" s="15">
        <v>128.34</v>
      </c>
      <c r="G48" s="16">
        <v>25.67</v>
      </c>
      <c r="H48" s="20"/>
    </row>
    <row r="49" spans="1:8" ht="18">
      <c r="A49" s="11" t="s">
        <v>49</v>
      </c>
      <c r="B49" s="12" t="s">
        <v>123</v>
      </c>
      <c r="C49" s="13">
        <f t="shared" si="1"/>
        <v>43192</v>
      </c>
      <c r="D49" s="14" t="s">
        <v>13</v>
      </c>
      <c r="E49" s="14"/>
      <c r="F49" s="15">
        <v>89.84</v>
      </c>
      <c r="G49" s="16">
        <v>17.97</v>
      </c>
      <c r="H49" s="20"/>
    </row>
    <row r="50" spans="1:8" ht="18">
      <c r="A50" s="11" t="s">
        <v>50</v>
      </c>
      <c r="B50" s="12" t="s">
        <v>124</v>
      </c>
      <c r="C50" s="13">
        <f t="shared" si="1"/>
        <v>43192</v>
      </c>
      <c r="D50" s="14" t="s">
        <v>13</v>
      </c>
      <c r="E50" s="14"/>
      <c r="F50" s="15">
        <v>208.56</v>
      </c>
      <c r="G50" s="16">
        <v>41.71</v>
      </c>
      <c r="H50" s="20"/>
    </row>
    <row r="51" spans="1:8" ht="18">
      <c r="A51" s="11" t="s">
        <v>51</v>
      </c>
      <c r="B51" s="12" t="s">
        <v>125</v>
      </c>
      <c r="C51" s="13">
        <f t="shared" si="1"/>
        <v>43192</v>
      </c>
      <c r="D51" s="14" t="s">
        <v>13</v>
      </c>
      <c r="E51" s="14"/>
      <c r="F51" s="15">
        <v>173.8</v>
      </c>
      <c r="G51" s="16">
        <v>34.76</v>
      </c>
      <c r="H51" s="20"/>
    </row>
    <row r="52" spans="1:8" ht="18">
      <c r="A52" s="11" t="s">
        <v>52</v>
      </c>
      <c r="B52" s="12" t="s">
        <v>126</v>
      </c>
      <c r="C52" s="13">
        <f t="shared" si="1"/>
        <v>43192</v>
      </c>
      <c r="D52" s="14" t="s">
        <v>13</v>
      </c>
      <c r="E52" s="14"/>
      <c r="F52" s="15">
        <v>139.04</v>
      </c>
      <c r="G52" s="16">
        <v>27.81</v>
      </c>
      <c r="H52" s="20"/>
    </row>
    <row r="53" spans="1:8" ht="18">
      <c r="A53" s="11" t="s">
        <v>53</v>
      </c>
      <c r="B53" s="12" t="s">
        <v>127</v>
      </c>
      <c r="C53" s="13">
        <f t="shared" si="1"/>
        <v>43192</v>
      </c>
      <c r="D53" s="14" t="s">
        <v>13</v>
      </c>
      <c r="E53" s="14"/>
      <c r="F53" s="15">
        <v>97.33</v>
      </c>
      <c r="G53" s="16">
        <v>19.47</v>
      </c>
      <c r="H53" s="20"/>
    </row>
    <row r="54" spans="1:8" ht="18">
      <c r="A54" s="11" t="s">
        <v>54</v>
      </c>
      <c r="B54" s="12" t="s">
        <v>128</v>
      </c>
      <c r="C54" s="13">
        <f t="shared" si="1"/>
        <v>43192</v>
      </c>
      <c r="D54" s="14" t="s">
        <v>13</v>
      </c>
      <c r="E54" s="14"/>
      <c r="F54" s="15">
        <v>157.82</v>
      </c>
      <c r="G54" s="16">
        <v>31.56</v>
      </c>
      <c r="H54" s="20"/>
    </row>
    <row r="55" spans="1:8" ht="18">
      <c r="A55" s="11" t="s">
        <v>55</v>
      </c>
      <c r="B55" s="12" t="s">
        <v>129</v>
      </c>
      <c r="C55" s="13">
        <f t="shared" si="1"/>
        <v>43192</v>
      </c>
      <c r="D55" s="14" t="s">
        <v>13</v>
      </c>
      <c r="E55" s="14"/>
      <c r="F55" s="15">
        <v>131.52000000000001</v>
      </c>
      <c r="G55" s="16">
        <v>26.3</v>
      </c>
      <c r="H55" s="20"/>
    </row>
    <row r="56" spans="1:8" ht="18">
      <c r="A56" s="11" t="s">
        <v>56</v>
      </c>
      <c r="B56" s="12" t="s">
        <v>130</v>
      </c>
      <c r="C56" s="13">
        <f t="shared" si="1"/>
        <v>43192</v>
      </c>
      <c r="D56" s="14" t="s">
        <v>13</v>
      </c>
      <c r="E56" s="14"/>
      <c r="F56" s="15">
        <v>105.21</v>
      </c>
      <c r="G56" s="16">
        <v>21.04</v>
      </c>
      <c r="H56" s="20"/>
    </row>
    <row r="57" spans="1:8" ht="18">
      <c r="A57" s="11" t="s">
        <v>57</v>
      </c>
      <c r="B57" s="12" t="s">
        <v>131</v>
      </c>
      <c r="C57" s="13">
        <f t="shared" si="1"/>
        <v>43192</v>
      </c>
      <c r="D57" s="14" t="s">
        <v>13</v>
      </c>
      <c r="E57" s="14"/>
      <c r="F57" s="15">
        <v>143.47</v>
      </c>
      <c r="G57" s="16">
        <v>28.69</v>
      </c>
      <c r="H57" s="20"/>
    </row>
    <row r="58" spans="1:8" ht="18">
      <c r="A58" s="11" t="s">
        <v>58</v>
      </c>
      <c r="B58" s="12" t="s">
        <v>132</v>
      </c>
      <c r="C58" s="13">
        <f t="shared" si="1"/>
        <v>43192</v>
      </c>
      <c r="D58" s="14" t="s">
        <v>13</v>
      </c>
      <c r="E58" s="14"/>
      <c r="F58" s="15">
        <v>119.56</v>
      </c>
      <c r="G58" s="16">
        <v>23.91</v>
      </c>
      <c r="H58" s="20"/>
    </row>
    <row r="59" spans="1:8" ht="18">
      <c r="A59" s="11" t="s">
        <v>59</v>
      </c>
      <c r="B59" s="12" t="s">
        <v>133</v>
      </c>
      <c r="C59" s="13">
        <f t="shared" si="1"/>
        <v>43192</v>
      </c>
      <c r="D59" s="14" t="s">
        <v>13</v>
      </c>
      <c r="E59" s="14"/>
      <c r="F59" s="15">
        <v>95.65</v>
      </c>
      <c r="G59" s="16">
        <v>19.13</v>
      </c>
      <c r="H59" s="20"/>
    </row>
    <row r="60" spans="1:8" ht="18">
      <c r="A60" s="11" t="s">
        <v>57</v>
      </c>
      <c r="B60" s="12" t="s">
        <v>134</v>
      </c>
      <c r="C60" s="13">
        <f t="shared" si="1"/>
        <v>43192</v>
      </c>
      <c r="D60" s="14" t="s">
        <v>13</v>
      </c>
      <c r="E60" s="14"/>
      <c r="F60" s="15">
        <v>172.17</v>
      </c>
      <c r="G60" s="16">
        <v>34.43</v>
      </c>
      <c r="H60" s="20"/>
    </row>
    <row r="61" spans="1:8" ht="18">
      <c r="A61" s="11" t="s">
        <v>58</v>
      </c>
      <c r="B61" s="12" t="s">
        <v>135</v>
      </c>
      <c r="C61" s="13">
        <f t="shared" si="1"/>
        <v>43192</v>
      </c>
      <c r="D61" s="14" t="s">
        <v>13</v>
      </c>
      <c r="E61" s="14"/>
      <c r="F61" s="15">
        <v>143.47</v>
      </c>
      <c r="G61" s="16">
        <v>28.69</v>
      </c>
      <c r="H61" s="20"/>
    </row>
    <row r="62" spans="1:8" ht="18">
      <c r="A62" s="11" t="s">
        <v>59</v>
      </c>
      <c r="B62" s="12" t="s">
        <v>136</v>
      </c>
      <c r="C62" s="13">
        <f t="shared" si="1"/>
        <v>43192</v>
      </c>
      <c r="D62" s="14" t="s">
        <v>13</v>
      </c>
      <c r="E62" s="14"/>
      <c r="F62" s="15">
        <v>114.78</v>
      </c>
      <c r="G62" s="16">
        <v>22.96</v>
      </c>
      <c r="H62" s="20"/>
    </row>
    <row r="63" spans="1:8" ht="18">
      <c r="A63" s="11" t="s">
        <v>60</v>
      </c>
      <c r="B63" s="12" t="s">
        <v>137</v>
      </c>
      <c r="C63" s="13">
        <f t="shared" si="1"/>
        <v>43192</v>
      </c>
      <c r="D63" s="14" t="s">
        <v>13</v>
      </c>
      <c r="E63" s="14"/>
      <c r="F63" s="15">
        <v>186.51</v>
      </c>
      <c r="G63" s="16">
        <v>37.299999999999997</v>
      </c>
      <c r="H63" s="20"/>
    </row>
    <row r="64" spans="1:8" ht="18">
      <c r="A64" s="11" t="s">
        <v>61</v>
      </c>
      <c r="B64" s="12" t="s">
        <v>138</v>
      </c>
      <c r="C64" s="13">
        <f t="shared" si="1"/>
        <v>43192</v>
      </c>
      <c r="D64" s="14" t="s">
        <v>13</v>
      </c>
      <c r="E64" s="14"/>
      <c r="F64" s="15">
        <v>155.43</v>
      </c>
      <c r="G64" s="16">
        <v>31.09</v>
      </c>
      <c r="H64" s="20"/>
    </row>
    <row r="65" spans="1:8" ht="18">
      <c r="A65" s="11" t="s">
        <v>62</v>
      </c>
      <c r="B65" s="12" t="s">
        <v>139</v>
      </c>
      <c r="C65" s="13">
        <f t="shared" si="1"/>
        <v>43192</v>
      </c>
      <c r="D65" s="14" t="s">
        <v>13</v>
      </c>
      <c r="E65" s="14"/>
      <c r="F65" s="15">
        <v>124.34</v>
      </c>
      <c r="G65" s="16">
        <v>24.87</v>
      </c>
      <c r="H65" s="20"/>
    </row>
    <row r="66" spans="1:8" ht="18">
      <c r="A66" s="11" t="s">
        <v>63</v>
      </c>
      <c r="B66" s="12" t="s">
        <v>140</v>
      </c>
      <c r="C66" s="13">
        <f t="shared" si="1"/>
        <v>43192</v>
      </c>
      <c r="D66" s="14" t="s">
        <v>13</v>
      </c>
      <c r="E66" s="14"/>
      <c r="F66" s="15">
        <v>187.7</v>
      </c>
      <c r="G66" s="16">
        <v>37.54</v>
      </c>
      <c r="H66" s="20"/>
    </row>
    <row r="67" spans="1:8" ht="18">
      <c r="A67" s="11" t="s">
        <v>64</v>
      </c>
      <c r="B67" s="12" t="s">
        <v>141</v>
      </c>
      <c r="C67" s="13">
        <f t="shared" si="1"/>
        <v>43192</v>
      </c>
      <c r="D67" s="14" t="s">
        <v>13</v>
      </c>
      <c r="E67" s="14"/>
      <c r="F67" s="15">
        <v>156.41999999999999</v>
      </c>
      <c r="G67" s="16">
        <v>31.28</v>
      </c>
      <c r="H67" s="20"/>
    </row>
    <row r="68" spans="1:8" ht="18">
      <c r="A68" s="11" t="s">
        <v>65</v>
      </c>
      <c r="B68" s="12" t="s">
        <v>142</v>
      </c>
      <c r="C68" s="13">
        <f t="shared" si="1"/>
        <v>43192</v>
      </c>
      <c r="D68" s="14" t="s">
        <v>13</v>
      </c>
      <c r="E68" s="14"/>
      <c r="F68" s="15">
        <v>125.14</v>
      </c>
      <c r="G68" s="16">
        <v>25.03</v>
      </c>
      <c r="H68" s="20"/>
    </row>
    <row r="69" spans="1:8" ht="18">
      <c r="A69" s="11" t="s">
        <v>66</v>
      </c>
      <c r="B69" s="12" t="s">
        <v>143</v>
      </c>
      <c r="C69" s="13">
        <f t="shared" si="1"/>
        <v>43192</v>
      </c>
      <c r="D69" s="14" t="s">
        <v>13</v>
      </c>
      <c r="E69" s="14"/>
      <c r="F69" s="15">
        <v>167.86</v>
      </c>
      <c r="G69" s="16">
        <v>33.57</v>
      </c>
      <c r="H69" s="20"/>
    </row>
    <row r="70" spans="1:8" ht="18">
      <c r="A70" s="11" t="s">
        <v>67</v>
      </c>
      <c r="B70" s="12" t="s">
        <v>144</v>
      </c>
      <c r="C70" s="13">
        <f t="shared" si="1"/>
        <v>43192</v>
      </c>
      <c r="D70" s="14" t="s">
        <v>13</v>
      </c>
      <c r="E70" s="14"/>
      <c r="F70" s="15">
        <v>139.88</v>
      </c>
      <c r="G70" s="16">
        <v>27.98</v>
      </c>
      <c r="H70" s="20"/>
    </row>
    <row r="71" spans="1:8" ht="18">
      <c r="A71" s="11" t="s">
        <v>68</v>
      </c>
      <c r="B71" s="12" t="s">
        <v>145</v>
      </c>
      <c r="C71" s="13">
        <f t="shared" si="1"/>
        <v>43192</v>
      </c>
      <c r="D71" s="14" t="s">
        <v>13</v>
      </c>
      <c r="E71" s="14"/>
      <c r="F71" s="15">
        <v>111.91</v>
      </c>
      <c r="G71" s="16">
        <v>22.38</v>
      </c>
      <c r="H71" s="20"/>
    </row>
    <row r="72" spans="1:8" ht="18">
      <c r="A72" s="11" t="s">
        <v>69</v>
      </c>
      <c r="B72" s="12" t="s">
        <v>146</v>
      </c>
      <c r="C72" s="13">
        <f t="shared" si="1"/>
        <v>43192</v>
      </c>
      <c r="D72" s="14" t="s">
        <v>13</v>
      </c>
      <c r="E72" s="14"/>
      <c r="F72" s="15">
        <v>211.77</v>
      </c>
      <c r="G72" s="16">
        <v>42.35</v>
      </c>
      <c r="H72" s="20"/>
    </row>
    <row r="73" spans="1:8" ht="18">
      <c r="A73" s="11" t="s">
        <v>70</v>
      </c>
      <c r="B73" s="12" t="s">
        <v>147</v>
      </c>
      <c r="C73" s="13">
        <f t="shared" si="1"/>
        <v>43192</v>
      </c>
      <c r="D73" s="14" t="s">
        <v>13</v>
      </c>
      <c r="E73" s="14"/>
      <c r="F73" s="15">
        <v>176.47</v>
      </c>
      <c r="G73" s="16">
        <v>35.29</v>
      </c>
      <c r="H73" s="20"/>
    </row>
    <row r="74" spans="1:8" ht="18">
      <c r="A74" s="11" t="s">
        <v>70</v>
      </c>
      <c r="B74" s="12" t="s">
        <v>148</v>
      </c>
      <c r="C74" s="13">
        <f t="shared" si="1"/>
        <v>43192</v>
      </c>
      <c r="D74" s="14" t="s">
        <v>13</v>
      </c>
      <c r="E74" s="14"/>
      <c r="F74" s="15">
        <v>141.18</v>
      </c>
      <c r="G74" s="16">
        <v>28.24</v>
      </c>
      <c r="H74" s="20"/>
    </row>
    <row r="75" spans="1:8" ht="18">
      <c r="A75" s="11" t="s">
        <v>71</v>
      </c>
      <c r="B75" s="12" t="s">
        <v>149</v>
      </c>
      <c r="C75" s="13">
        <f t="shared" si="1"/>
        <v>43192</v>
      </c>
      <c r="D75" s="14" t="s">
        <v>13</v>
      </c>
      <c r="E75" s="14"/>
      <c r="F75" s="15">
        <v>227.81</v>
      </c>
      <c r="G75" s="16">
        <v>45.56</v>
      </c>
      <c r="H75" s="20"/>
    </row>
    <row r="76" spans="1:8" ht="18">
      <c r="A76" s="11" t="s">
        <v>72</v>
      </c>
      <c r="B76" s="12" t="s">
        <v>150</v>
      </c>
      <c r="C76" s="13">
        <f t="shared" si="1"/>
        <v>43192</v>
      </c>
      <c r="D76" s="14" t="s">
        <v>13</v>
      </c>
      <c r="E76" s="14"/>
      <c r="F76" s="15">
        <v>189.84</v>
      </c>
      <c r="G76" s="16">
        <v>37.97</v>
      </c>
      <c r="H76" s="20"/>
    </row>
    <row r="77" spans="1:8" ht="18">
      <c r="A77" s="21" t="s">
        <v>79</v>
      </c>
      <c r="B77" s="12" t="s">
        <v>151</v>
      </c>
      <c r="C77" s="13">
        <f t="shared" si="1"/>
        <v>43192</v>
      </c>
      <c r="D77" s="14" t="s">
        <v>13</v>
      </c>
      <c r="E77" s="14"/>
      <c r="F77" s="15">
        <v>151.87</v>
      </c>
      <c r="G77" s="16">
        <v>30.37</v>
      </c>
      <c r="H77" s="20"/>
    </row>
    <row r="78" spans="1:8" ht="18">
      <c r="A78" s="11" t="s">
        <v>73</v>
      </c>
      <c r="B78" s="12" t="s">
        <v>152</v>
      </c>
      <c r="C78" s="13">
        <f t="shared" si="1"/>
        <v>43192</v>
      </c>
      <c r="D78" s="14" t="s">
        <v>13</v>
      </c>
      <c r="E78" s="14"/>
      <c r="F78" s="15">
        <v>137.01</v>
      </c>
      <c r="G78" s="16">
        <v>27.4</v>
      </c>
      <c r="H78" s="20"/>
    </row>
    <row r="79" spans="1:8" ht="18">
      <c r="A79" s="11" t="s">
        <v>74</v>
      </c>
      <c r="B79" s="12" t="s">
        <v>153</v>
      </c>
      <c r="C79" s="13">
        <f t="shared" si="1"/>
        <v>43192</v>
      </c>
      <c r="D79" s="14" t="s">
        <v>13</v>
      </c>
      <c r="E79" s="14"/>
      <c r="F79" s="15">
        <v>114.17</v>
      </c>
      <c r="G79" s="16">
        <v>22.83</v>
      </c>
      <c r="H79" s="20"/>
    </row>
    <row r="80" spans="1:8" ht="18">
      <c r="A80" s="11" t="s">
        <v>75</v>
      </c>
      <c r="B80" s="12" t="s">
        <v>154</v>
      </c>
      <c r="C80" s="13">
        <f t="shared" si="1"/>
        <v>43192</v>
      </c>
      <c r="D80" s="14" t="s">
        <v>13</v>
      </c>
      <c r="E80" s="14"/>
      <c r="F80" s="15">
        <v>91.34</v>
      </c>
      <c r="G80" s="16">
        <v>18.27</v>
      </c>
      <c r="H80" s="20"/>
    </row>
    <row r="81" spans="1:8" ht="18">
      <c r="A81" s="11" t="s">
        <v>76</v>
      </c>
      <c r="B81" s="12" t="s">
        <v>155</v>
      </c>
      <c r="C81" s="13">
        <f t="shared" si="1"/>
        <v>43192</v>
      </c>
      <c r="D81" s="14" t="s">
        <v>13</v>
      </c>
      <c r="E81" s="14"/>
      <c r="F81" s="15">
        <v>147.38999999999999</v>
      </c>
      <c r="G81" s="16">
        <v>29.48</v>
      </c>
      <c r="H81" s="20"/>
    </row>
    <row r="82" spans="1:8" ht="18">
      <c r="A82" s="11" t="s">
        <v>77</v>
      </c>
      <c r="B82" s="12" t="s">
        <v>156</v>
      </c>
      <c r="C82" s="13">
        <f t="shared" si="1"/>
        <v>43192</v>
      </c>
      <c r="D82" s="14" t="s">
        <v>13</v>
      </c>
      <c r="E82" s="14"/>
      <c r="F82" s="15">
        <v>122.82</v>
      </c>
      <c r="G82" s="16">
        <v>24.56</v>
      </c>
      <c r="H82" s="20"/>
    </row>
    <row r="83" spans="1:8" ht="18">
      <c r="A83" s="11" t="s">
        <v>78</v>
      </c>
      <c r="B83" s="12" t="s">
        <v>157</v>
      </c>
      <c r="C83" s="13">
        <f t="shared" si="1"/>
        <v>43192</v>
      </c>
      <c r="D83" s="14" t="s">
        <v>13</v>
      </c>
      <c r="E83" s="14"/>
      <c r="F83" s="15">
        <v>98.26</v>
      </c>
      <c r="G83" s="16">
        <v>19.649999999999999</v>
      </c>
      <c r="H83" s="20"/>
    </row>
    <row r="84" spans="1:8" ht="33">
      <c r="A84" s="11"/>
      <c r="B84" s="22" t="s">
        <v>158</v>
      </c>
      <c r="C84" s="13">
        <f t="shared" si="1"/>
        <v>43192</v>
      </c>
      <c r="D84" s="14" t="s">
        <v>13</v>
      </c>
      <c r="E84" s="14"/>
      <c r="F84" s="15">
        <v>233.61</v>
      </c>
      <c r="G84" s="16">
        <v>46.72</v>
      </c>
      <c r="H84" s="20"/>
    </row>
    <row r="85" spans="1:8" ht="33">
      <c r="A85" s="11"/>
      <c r="B85" s="22" t="s">
        <v>159</v>
      </c>
      <c r="C85" s="13">
        <f t="shared" si="1"/>
        <v>43192</v>
      </c>
      <c r="D85" s="14" t="s">
        <v>13</v>
      </c>
      <c r="E85" s="14"/>
      <c r="F85" s="15">
        <v>194.68</v>
      </c>
      <c r="G85" s="16">
        <v>38.94</v>
      </c>
      <c r="H85" s="20"/>
    </row>
    <row r="86" spans="1:8" ht="33">
      <c r="A86" s="11"/>
      <c r="B86" s="22" t="s">
        <v>160</v>
      </c>
      <c r="C86" s="13">
        <f t="shared" si="1"/>
        <v>43192</v>
      </c>
      <c r="D86" s="14" t="s">
        <v>13</v>
      </c>
      <c r="E86" s="14"/>
      <c r="F86" s="15">
        <v>155.74</v>
      </c>
      <c r="G86" s="16">
        <v>31.15</v>
      </c>
      <c r="H86" s="20"/>
    </row>
    <row r="87" spans="1:8" ht="18">
      <c r="A87" s="11"/>
      <c r="B87" s="12" t="s">
        <v>161</v>
      </c>
      <c r="C87" s="13">
        <f t="shared" si="1"/>
        <v>43192</v>
      </c>
      <c r="D87" s="14" t="s">
        <v>13</v>
      </c>
      <c r="E87" s="14"/>
      <c r="F87" s="15">
        <v>212.38</v>
      </c>
      <c r="G87" s="16">
        <v>42.48</v>
      </c>
      <c r="H87" s="20"/>
    </row>
    <row r="88" spans="1:8" ht="18">
      <c r="A88" s="11"/>
      <c r="B88" s="12" t="s">
        <v>162</v>
      </c>
      <c r="C88" s="13">
        <f t="shared" ref="C88:C131" si="2">+$C$9</f>
        <v>43192</v>
      </c>
      <c r="D88" s="14" t="s">
        <v>13</v>
      </c>
      <c r="E88" s="14"/>
      <c r="F88" s="15">
        <v>176.98</v>
      </c>
      <c r="G88" s="16">
        <v>35.4</v>
      </c>
      <c r="H88" s="20"/>
    </row>
    <row r="89" spans="1:8" ht="18">
      <c r="A89" s="11"/>
      <c r="B89" s="12" t="s">
        <v>163</v>
      </c>
      <c r="C89" s="13">
        <f t="shared" si="2"/>
        <v>43192</v>
      </c>
      <c r="D89" s="14" t="s">
        <v>13</v>
      </c>
      <c r="E89" s="14"/>
      <c r="F89" s="15">
        <v>141.58000000000001</v>
      </c>
      <c r="G89" s="16">
        <v>28.32</v>
      </c>
      <c r="H89" s="20"/>
    </row>
    <row r="90" spans="1:8" ht="18">
      <c r="A90" s="11"/>
      <c r="B90" s="12" t="s">
        <v>164</v>
      </c>
      <c r="C90" s="13">
        <f t="shared" si="2"/>
        <v>43192</v>
      </c>
      <c r="D90" s="14" t="s">
        <v>13</v>
      </c>
      <c r="E90" s="14"/>
      <c r="F90" s="15">
        <v>254.85</v>
      </c>
      <c r="G90" s="16">
        <v>50.97</v>
      </c>
      <c r="H90" s="20"/>
    </row>
    <row r="91" spans="1:8" ht="18">
      <c r="A91" s="11"/>
      <c r="B91" s="12" t="s">
        <v>165</v>
      </c>
      <c r="C91" s="13">
        <f t="shared" si="2"/>
        <v>43192</v>
      </c>
      <c r="D91" s="14" t="s">
        <v>13</v>
      </c>
      <c r="E91" s="14"/>
      <c r="F91" s="15">
        <v>212.38</v>
      </c>
      <c r="G91" s="16">
        <v>42.48</v>
      </c>
      <c r="H91" s="20"/>
    </row>
    <row r="92" spans="1:8" ht="18">
      <c r="A92" s="11"/>
      <c r="B92" s="12" t="s">
        <v>166</v>
      </c>
      <c r="C92" s="13">
        <f t="shared" si="2"/>
        <v>43192</v>
      </c>
      <c r="D92" s="14" t="s">
        <v>13</v>
      </c>
      <c r="E92" s="14"/>
      <c r="F92" s="15">
        <v>169.9</v>
      </c>
      <c r="G92" s="16">
        <v>33.979999999999997</v>
      </c>
      <c r="H92" s="20"/>
    </row>
    <row r="93" spans="1:8" ht="18">
      <c r="A93" s="11"/>
      <c r="B93" s="12" t="s">
        <v>167</v>
      </c>
      <c r="C93" s="13">
        <f t="shared" si="2"/>
        <v>43192</v>
      </c>
      <c r="D93" s="14" t="s">
        <v>13</v>
      </c>
      <c r="E93" s="14"/>
      <c r="F93" s="15">
        <v>276.08999999999997</v>
      </c>
      <c r="G93" s="16">
        <v>55.22</v>
      </c>
      <c r="H93" s="20"/>
    </row>
    <row r="94" spans="1:8" ht="18">
      <c r="A94" s="11"/>
      <c r="B94" s="12" t="s">
        <v>168</v>
      </c>
      <c r="C94" s="13">
        <f t="shared" si="2"/>
        <v>43192</v>
      </c>
      <c r="D94" s="14" t="s">
        <v>13</v>
      </c>
      <c r="E94" s="14"/>
      <c r="F94" s="15">
        <v>230.07</v>
      </c>
      <c r="G94" s="16">
        <v>46.01</v>
      </c>
      <c r="H94" s="20"/>
    </row>
    <row r="95" spans="1:8" ht="18">
      <c r="A95" s="17"/>
      <c r="B95" s="18" t="s">
        <v>169</v>
      </c>
      <c r="C95" s="13">
        <f t="shared" si="2"/>
        <v>43192</v>
      </c>
      <c r="D95" s="14" t="s">
        <v>13</v>
      </c>
      <c r="E95" s="14"/>
      <c r="F95" s="15">
        <v>184.06</v>
      </c>
      <c r="G95" s="16">
        <v>36.81</v>
      </c>
      <c r="H95" s="20"/>
    </row>
    <row r="96" spans="1:8" ht="18">
      <c r="A96" s="11"/>
      <c r="B96" s="12" t="s">
        <v>170</v>
      </c>
      <c r="C96" s="13">
        <f t="shared" si="2"/>
        <v>43192</v>
      </c>
      <c r="D96" s="14" t="s">
        <v>13</v>
      </c>
      <c r="E96" s="14"/>
      <c r="F96" s="15">
        <v>280.33</v>
      </c>
      <c r="G96" s="16">
        <v>56.07</v>
      </c>
      <c r="H96" s="20"/>
    </row>
    <row r="97" spans="1:8" ht="18">
      <c r="A97" s="11"/>
      <c r="B97" s="12" t="s">
        <v>171</v>
      </c>
      <c r="C97" s="13">
        <f t="shared" si="2"/>
        <v>43192</v>
      </c>
      <c r="D97" s="14" t="s">
        <v>13</v>
      </c>
      <c r="E97" s="14"/>
      <c r="F97" s="15">
        <v>233.61</v>
      </c>
      <c r="G97" s="16">
        <v>46.72</v>
      </c>
      <c r="H97" s="20"/>
    </row>
    <row r="98" spans="1:8" ht="18">
      <c r="A98" s="11"/>
      <c r="B98" s="12" t="s">
        <v>172</v>
      </c>
      <c r="C98" s="13">
        <f t="shared" si="2"/>
        <v>43192</v>
      </c>
      <c r="D98" s="14" t="s">
        <v>13</v>
      </c>
      <c r="E98" s="14"/>
      <c r="F98" s="15">
        <v>186.89</v>
      </c>
      <c r="G98" s="16">
        <v>37.380000000000003</v>
      </c>
      <c r="H98" s="20"/>
    </row>
    <row r="99" spans="1:8" ht="18">
      <c r="A99" s="11"/>
      <c r="B99" s="12" t="s">
        <v>173</v>
      </c>
      <c r="C99" s="13">
        <f t="shared" si="2"/>
        <v>43192</v>
      </c>
      <c r="D99" s="14" t="s">
        <v>13</v>
      </c>
      <c r="E99" s="14"/>
      <c r="F99" s="15">
        <v>254.85</v>
      </c>
      <c r="G99" s="16">
        <v>50.97</v>
      </c>
      <c r="H99" s="20"/>
    </row>
    <row r="100" spans="1:8" ht="18">
      <c r="A100" s="11"/>
      <c r="B100" s="12" t="s">
        <v>174</v>
      </c>
      <c r="C100" s="13">
        <f t="shared" si="2"/>
        <v>43192</v>
      </c>
      <c r="D100" s="14" t="s">
        <v>13</v>
      </c>
      <c r="E100" s="14"/>
      <c r="F100" s="15">
        <v>212.37</v>
      </c>
      <c r="G100" s="16">
        <v>42.47</v>
      </c>
      <c r="H100" s="20"/>
    </row>
    <row r="101" spans="1:8" ht="18">
      <c r="A101" s="11"/>
      <c r="B101" s="12" t="s">
        <v>175</v>
      </c>
      <c r="C101" s="13">
        <f t="shared" si="2"/>
        <v>43192</v>
      </c>
      <c r="D101" s="14" t="s">
        <v>13</v>
      </c>
      <c r="E101" s="14"/>
      <c r="F101" s="15">
        <v>169.9</v>
      </c>
      <c r="G101" s="16">
        <v>33.979999999999997</v>
      </c>
      <c r="H101" s="20"/>
    </row>
    <row r="102" spans="1:8" ht="18">
      <c r="A102" s="11"/>
      <c r="B102" s="12" t="s">
        <v>176</v>
      </c>
      <c r="C102" s="13">
        <f t="shared" si="2"/>
        <v>43192</v>
      </c>
      <c r="D102" s="14" t="s">
        <v>13</v>
      </c>
      <c r="E102" s="14"/>
      <c r="F102" s="15">
        <v>305.82</v>
      </c>
      <c r="G102" s="16">
        <v>61.16</v>
      </c>
      <c r="H102" s="20"/>
    </row>
    <row r="103" spans="1:8" ht="18">
      <c r="A103" s="11"/>
      <c r="B103" s="12" t="s">
        <v>177</v>
      </c>
      <c r="C103" s="13">
        <f t="shared" si="2"/>
        <v>43192</v>
      </c>
      <c r="D103" s="14" t="s">
        <v>13</v>
      </c>
      <c r="E103" s="14"/>
      <c r="F103" s="15">
        <v>254.85</v>
      </c>
      <c r="G103" s="16">
        <v>50.97</v>
      </c>
      <c r="H103" s="20"/>
    </row>
    <row r="104" spans="1:8" ht="18">
      <c r="A104" s="11"/>
      <c r="B104" s="12" t="s">
        <v>178</v>
      </c>
      <c r="C104" s="13">
        <f t="shared" si="2"/>
        <v>43192</v>
      </c>
      <c r="D104" s="14" t="s">
        <v>13</v>
      </c>
      <c r="E104" s="14"/>
      <c r="F104" s="15">
        <v>203.88</v>
      </c>
      <c r="G104" s="16">
        <v>40.78</v>
      </c>
      <c r="H104" s="20"/>
    </row>
    <row r="105" spans="1:8" ht="18">
      <c r="A105" s="11"/>
      <c r="B105" s="12" t="s">
        <v>179</v>
      </c>
      <c r="C105" s="13">
        <f t="shared" si="2"/>
        <v>43192</v>
      </c>
      <c r="D105" s="14" t="s">
        <v>13</v>
      </c>
      <c r="E105" s="14"/>
      <c r="F105" s="15">
        <v>331.3</v>
      </c>
      <c r="G105" s="16">
        <v>66.260000000000005</v>
      </c>
      <c r="H105" s="20"/>
    </row>
    <row r="106" spans="1:8" ht="18">
      <c r="A106" s="17"/>
      <c r="B106" s="18" t="s">
        <v>180</v>
      </c>
      <c r="C106" s="13">
        <f t="shared" si="2"/>
        <v>43192</v>
      </c>
      <c r="D106" s="14" t="s">
        <v>13</v>
      </c>
      <c r="E106" s="14"/>
      <c r="F106" s="15">
        <v>276.08999999999997</v>
      </c>
      <c r="G106" s="16">
        <v>55.22</v>
      </c>
      <c r="H106" s="20"/>
    </row>
    <row r="107" spans="1:8" ht="18">
      <c r="A107" s="11"/>
      <c r="B107" s="12" t="s">
        <v>181</v>
      </c>
      <c r="C107" s="13">
        <f t="shared" si="2"/>
        <v>43192</v>
      </c>
      <c r="D107" s="14" t="s">
        <v>13</v>
      </c>
      <c r="E107" s="14"/>
      <c r="F107" s="15">
        <v>220.87</v>
      </c>
      <c r="G107" s="16">
        <v>44.17</v>
      </c>
      <c r="H107" s="20"/>
    </row>
    <row r="108" spans="1:8" ht="18">
      <c r="A108" s="11"/>
      <c r="B108" s="12" t="s">
        <v>182</v>
      </c>
      <c r="C108" s="13">
        <f t="shared" si="2"/>
        <v>43192</v>
      </c>
      <c r="D108" s="14" t="s">
        <v>13</v>
      </c>
      <c r="E108" s="14"/>
      <c r="F108" s="15">
        <v>162.19</v>
      </c>
      <c r="G108" s="16">
        <v>32.44</v>
      </c>
      <c r="H108" s="20"/>
    </row>
    <row r="109" spans="1:8" ht="18">
      <c r="A109" s="11"/>
      <c r="B109" s="12" t="s">
        <v>183</v>
      </c>
      <c r="C109" s="13">
        <f t="shared" si="2"/>
        <v>43192</v>
      </c>
      <c r="D109" s="14" t="s">
        <v>13</v>
      </c>
      <c r="E109" s="14"/>
      <c r="F109" s="15">
        <v>135.16</v>
      </c>
      <c r="G109" s="16">
        <v>27.03</v>
      </c>
      <c r="H109" s="20"/>
    </row>
    <row r="110" spans="1:8" ht="18">
      <c r="A110" s="11"/>
      <c r="B110" s="12" t="s">
        <v>184</v>
      </c>
      <c r="C110" s="13">
        <f t="shared" si="2"/>
        <v>43192</v>
      </c>
      <c r="D110" s="14" t="s">
        <v>13</v>
      </c>
      <c r="E110" s="14"/>
      <c r="F110" s="15">
        <v>108.12</v>
      </c>
      <c r="G110" s="16">
        <v>21.62</v>
      </c>
      <c r="H110" s="20"/>
    </row>
    <row r="111" spans="1:8" ht="18">
      <c r="A111" s="11"/>
      <c r="B111" s="12" t="s">
        <v>185</v>
      </c>
      <c r="C111" s="13">
        <f t="shared" si="2"/>
        <v>43192</v>
      </c>
      <c r="D111" s="14" t="s">
        <v>13</v>
      </c>
      <c r="E111" s="14"/>
      <c r="F111" s="15">
        <v>147.44</v>
      </c>
      <c r="G111" s="16">
        <v>29.49</v>
      </c>
      <c r="H111" s="20"/>
    </row>
    <row r="112" spans="1:8" ht="18">
      <c r="A112" s="11"/>
      <c r="B112" s="12" t="s">
        <v>186</v>
      </c>
      <c r="C112" s="13">
        <f t="shared" si="2"/>
        <v>43192</v>
      </c>
      <c r="D112" s="14" t="s">
        <v>13</v>
      </c>
      <c r="E112" s="14"/>
      <c r="F112" s="15">
        <v>122.87</v>
      </c>
      <c r="G112" s="16">
        <v>24.57</v>
      </c>
      <c r="H112" s="20"/>
    </row>
    <row r="113" spans="1:8" ht="18">
      <c r="A113" s="11"/>
      <c r="B113" s="12" t="s">
        <v>187</v>
      </c>
      <c r="C113" s="13">
        <f t="shared" si="2"/>
        <v>43192</v>
      </c>
      <c r="D113" s="14" t="s">
        <v>13</v>
      </c>
      <c r="E113" s="14"/>
      <c r="F113" s="15">
        <v>98.3</v>
      </c>
      <c r="G113" s="16">
        <v>19.66</v>
      </c>
      <c r="H113" s="20"/>
    </row>
    <row r="114" spans="1:8" ht="18">
      <c r="A114" s="11"/>
      <c r="B114" s="12" t="s">
        <v>188</v>
      </c>
      <c r="C114" s="13">
        <f t="shared" si="2"/>
        <v>43192</v>
      </c>
      <c r="D114" s="14" t="s">
        <v>13</v>
      </c>
      <c r="E114" s="14"/>
      <c r="F114" s="15">
        <v>176.93</v>
      </c>
      <c r="G114" s="16">
        <v>35.39</v>
      </c>
      <c r="H114" s="20"/>
    </row>
    <row r="115" spans="1:8" ht="18">
      <c r="A115" s="11"/>
      <c r="B115" s="12" t="s">
        <v>189</v>
      </c>
      <c r="C115" s="13">
        <f t="shared" si="2"/>
        <v>43192</v>
      </c>
      <c r="D115" s="14" t="s">
        <v>13</v>
      </c>
      <c r="E115" s="14"/>
      <c r="F115" s="15">
        <v>147.44</v>
      </c>
      <c r="G115" s="16">
        <v>29.49</v>
      </c>
      <c r="H115" s="20"/>
    </row>
    <row r="116" spans="1:8" ht="18">
      <c r="A116" s="11"/>
      <c r="B116" s="12" t="s">
        <v>190</v>
      </c>
      <c r="C116" s="13">
        <f t="shared" si="2"/>
        <v>43192</v>
      </c>
      <c r="D116" s="14" t="s">
        <v>13</v>
      </c>
      <c r="E116" s="14"/>
      <c r="F116" s="15">
        <v>117.95</v>
      </c>
      <c r="G116" s="16">
        <v>23.59</v>
      </c>
      <c r="H116" s="20"/>
    </row>
    <row r="117" spans="1:8" ht="18">
      <c r="A117" s="11"/>
      <c r="B117" s="12" t="s">
        <v>191</v>
      </c>
      <c r="C117" s="13">
        <f t="shared" si="2"/>
        <v>43192</v>
      </c>
      <c r="D117" s="14" t="s">
        <v>13</v>
      </c>
      <c r="E117" s="14"/>
      <c r="F117" s="15">
        <v>191.68</v>
      </c>
      <c r="G117" s="16">
        <v>38.340000000000003</v>
      </c>
      <c r="H117" s="20"/>
    </row>
    <row r="118" spans="1:8" ht="18">
      <c r="A118" s="11"/>
      <c r="B118" s="12" t="s">
        <v>192</v>
      </c>
      <c r="C118" s="13">
        <f t="shared" si="2"/>
        <v>43192</v>
      </c>
      <c r="D118" s="14" t="s">
        <v>13</v>
      </c>
      <c r="E118" s="14"/>
      <c r="F118" s="15">
        <v>159.72999999999999</v>
      </c>
      <c r="G118" s="16">
        <v>31.95</v>
      </c>
      <c r="H118" s="20"/>
    </row>
    <row r="119" spans="1:8" ht="18">
      <c r="A119" s="17"/>
      <c r="B119" s="18" t="s">
        <v>193</v>
      </c>
      <c r="C119" s="13">
        <f t="shared" si="2"/>
        <v>43192</v>
      </c>
      <c r="D119" s="14" t="s">
        <v>13</v>
      </c>
      <c r="E119" s="14"/>
      <c r="F119" s="15">
        <v>127.78</v>
      </c>
      <c r="G119" s="16">
        <v>25.56</v>
      </c>
      <c r="H119" s="20"/>
    </row>
    <row r="120" spans="1:8" ht="18">
      <c r="A120" s="11"/>
      <c r="B120" s="12" t="s">
        <v>194</v>
      </c>
      <c r="C120" s="13">
        <f t="shared" si="2"/>
        <v>43192</v>
      </c>
      <c r="D120" s="14" t="s">
        <v>13</v>
      </c>
      <c r="E120" s="14"/>
      <c r="F120" s="15">
        <v>194.62</v>
      </c>
      <c r="G120" s="16">
        <v>38.92</v>
      </c>
      <c r="H120" s="20"/>
    </row>
    <row r="121" spans="1:8" ht="18">
      <c r="A121" s="11"/>
      <c r="B121" s="12" t="s">
        <v>195</v>
      </c>
      <c r="C121" s="13">
        <f t="shared" si="2"/>
        <v>43192</v>
      </c>
      <c r="D121" s="14" t="s">
        <v>13</v>
      </c>
      <c r="E121" s="14"/>
      <c r="F121" s="15">
        <v>162.19</v>
      </c>
      <c r="G121" s="16">
        <v>32.44</v>
      </c>
      <c r="H121" s="20"/>
    </row>
    <row r="122" spans="1:8" ht="18">
      <c r="A122" s="11"/>
      <c r="B122" s="12" t="s">
        <v>196</v>
      </c>
      <c r="C122" s="13">
        <f t="shared" si="2"/>
        <v>43192</v>
      </c>
      <c r="D122" s="14" t="s">
        <v>13</v>
      </c>
      <c r="E122" s="14"/>
      <c r="F122" s="15">
        <v>129.75</v>
      </c>
      <c r="G122" s="16">
        <v>25.95</v>
      </c>
      <c r="H122" s="20"/>
    </row>
    <row r="123" spans="1:8" ht="18">
      <c r="A123" s="11"/>
      <c r="B123" s="12" t="s">
        <v>197</v>
      </c>
      <c r="C123" s="13">
        <f t="shared" si="2"/>
        <v>43192</v>
      </c>
      <c r="D123" s="14" t="s">
        <v>13</v>
      </c>
      <c r="E123" s="14"/>
      <c r="F123" s="15">
        <v>176.93</v>
      </c>
      <c r="G123" s="16">
        <v>35.39</v>
      </c>
      <c r="H123" s="20"/>
    </row>
    <row r="124" spans="1:8" ht="18">
      <c r="A124" s="11"/>
      <c r="B124" s="12" t="s">
        <v>198</v>
      </c>
      <c r="C124" s="13">
        <f t="shared" si="2"/>
        <v>43192</v>
      </c>
      <c r="D124" s="14" t="s">
        <v>13</v>
      </c>
      <c r="E124" s="14"/>
      <c r="F124" s="15">
        <v>147.44</v>
      </c>
      <c r="G124" s="16">
        <v>29.49</v>
      </c>
      <c r="H124" s="20"/>
    </row>
    <row r="125" spans="1:8" ht="18">
      <c r="A125" s="11"/>
      <c r="B125" s="12" t="s">
        <v>199</v>
      </c>
      <c r="C125" s="13">
        <f t="shared" si="2"/>
        <v>43192</v>
      </c>
      <c r="D125" s="14" t="s">
        <v>13</v>
      </c>
      <c r="E125" s="14"/>
      <c r="F125" s="15">
        <v>117.95</v>
      </c>
      <c r="G125" s="16">
        <v>23.59</v>
      </c>
      <c r="H125" s="20"/>
    </row>
    <row r="126" spans="1:8" ht="18">
      <c r="A126" s="11"/>
      <c r="B126" s="12" t="s">
        <v>200</v>
      </c>
      <c r="C126" s="13">
        <f t="shared" si="2"/>
        <v>43192</v>
      </c>
      <c r="D126" s="14" t="s">
        <v>13</v>
      </c>
      <c r="E126" s="14"/>
      <c r="F126" s="15">
        <v>212.32</v>
      </c>
      <c r="G126" s="16">
        <v>42.46</v>
      </c>
      <c r="H126" s="20"/>
    </row>
    <row r="127" spans="1:8" ht="18">
      <c r="A127" s="11"/>
      <c r="B127" s="12" t="s">
        <v>201</v>
      </c>
      <c r="C127" s="13">
        <f t="shared" si="2"/>
        <v>43192</v>
      </c>
      <c r="D127" s="14" t="s">
        <v>13</v>
      </c>
      <c r="E127" s="14"/>
      <c r="F127" s="15">
        <v>176.93</v>
      </c>
      <c r="G127" s="16">
        <v>35.39</v>
      </c>
      <c r="H127" s="20"/>
    </row>
    <row r="128" spans="1:8" ht="18">
      <c r="A128" s="11"/>
      <c r="B128" s="12" t="s">
        <v>202</v>
      </c>
      <c r="C128" s="13">
        <f t="shared" si="2"/>
        <v>43192</v>
      </c>
      <c r="D128" s="14" t="s">
        <v>13</v>
      </c>
      <c r="E128" s="14"/>
      <c r="F128" s="15">
        <v>141.54</v>
      </c>
      <c r="G128" s="16">
        <v>28.31</v>
      </c>
      <c r="H128" s="20"/>
    </row>
    <row r="129" spans="1:8" ht="18">
      <c r="A129" s="11"/>
      <c r="B129" s="12" t="s">
        <v>203</v>
      </c>
      <c r="C129" s="13">
        <f t="shared" si="2"/>
        <v>43192</v>
      </c>
      <c r="D129" s="14" t="s">
        <v>13</v>
      </c>
      <c r="E129" s="14"/>
      <c r="F129" s="15">
        <v>230.01</v>
      </c>
      <c r="G129" s="16">
        <v>46</v>
      </c>
      <c r="H129" s="20"/>
    </row>
    <row r="130" spans="1:8" ht="18">
      <c r="A130" s="17"/>
      <c r="B130" s="18" t="s">
        <v>204</v>
      </c>
      <c r="C130" s="13">
        <f t="shared" si="2"/>
        <v>43192</v>
      </c>
      <c r="D130" s="14" t="s">
        <v>13</v>
      </c>
      <c r="E130" s="14"/>
      <c r="F130" s="15">
        <v>191.67</v>
      </c>
      <c r="G130" s="16">
        <v>38.33</v>
      </c>
      <c r="H130" s="20"/>
    </row>
    <row r="131" spans="1:8" ht="18">
      <c r="A131" s="11"/>
      <c r="B131" s="12" t="s">
        <v>205</v>
      </c>
      <c r="C131" s="13">
        <f t="shared" si="2"/>
        <v>43192</v>
      </c>
      <c r="D131" s="14" t="s">
        <v>13</v>
      </c>
      <c r="E131" s="14"/>
      <c r="F131" s="15">
        <v>153.34</v>
      </c>
      <c r="G131" s="16">
        <v>30.67</v>
      </c>
      <c r="H131" s="20"/>
    </row>
    <row r="132" spans="1:8">
      <c r="F132" s="19"/>
      <c r="G132" s="19"/>
    </row>
    <row r="133" spans="1:8">
      <c r="F133" s="19"/>
      <c r="G133" s="19"/>
    </row>
  </sheetData>
  <mergeCells count="1">
    <mergeCell ref="A1:G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>
      <selection activeCell="A2" sqref="A2"/>
    </sheetView>
  </sheetViews>
  <sheetFormatPr defaultRowHeight="15"/>
  <cols>
    <col min="1" max="1" width="17.7109375" customWidth="1"/>
    <col min="2" max="2" width="110.140625" customWidth="1"/>
    <col min="3" max="3" width="14.28515625" customWidth="1"/>
    <col min="4" max="4" width="13" customWidth="1"/>
    <col min="6" max="6" width="15.140625" customWidth="1"/>
    <col min="7" max="7" width="14.7109375" customWidth="1"/>
  </cols>
  <sheetData>
    <row r="1" spans="1:7" ht="49.5" customHeight="1">
      <c r="A1" s="25" t="s">
        <v>207</v>
      </c>
      <c r="B1" s="25"/>
      <c r="C1" s="25"/>
      <c r="D1" s="25"/>
      <c r="E1" s="25"/>
      <c r="F1" s="25"/>
      <c r="G1" s="25"/>
    </row>
    <row r="2" spans="1:7" ht="23.25">
      <c r="A2" s="1" t="s">
        <v>80</v>
      </c>
      <c r="B2" s="2"/>
      <c r="C2" s="3"/>
      <c r="D2" s="4"/>
      <c r="E2" s="4"/>
      <c r="F2" s="5"/>
      <c r="G2" s="6"/>
    </row>
    <row r="3" spans="1:7" ht="23.25">
      <c r="A3" s="1" t="s">
        <v>81</v>
      </c>
      <c r="B3" s="2"/>
      <c r="C3" s="3"/>
      <c r="D3" s="4"/>
      <c r="E3" s="4"/>
      <c r="F3" s="5"/>
      <c r="G3" s="6"/>
    </row>
    <row r="4" spans="1:7" ht="23.25">
      <c r="A4" s="1" t="s">
        <v>82</v>
      </c>
      <c r="B4" s="2"/>
      <c r="C4" s="3"/>
      <c r="D4" s="4"/>
      <c r="E4" s="4"/>
      <c r="F4" s="5"/>
      <c r="G4" s="6"/>
    </row>
    <row r="5" spans="1:7" ht="23.25">
      <c r="A5" s="1" t="s">
        <v>83</v>
      </c>
      <c r="B5" s="2"/>
      <c r="C5" s="3"/>
      <c r="D5" s="4"/>
      <c r="E5" s="4"/>
      <c r="F5" s="5"/>
      <c r="G5" s="6"/>
    </row>
    <row r="6" spans="1:7" ht="16.5">
      <c r="C6" s="7">
        <v>42644</v>
      </c>
      <c r="G6" s="8">
        <v>0.2</v>
      </c>
    </row>
    <row r="7" spans="1:7" ht="90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20.25">
      <c r="A8" s="11"/>
      <c r="B8" s="23" t="s">
        <v>11</v>
      </c>
      <c r="C8" s="23"/>
      <c r="D8" s="23"/>
      <c r="E8" s="23"/>
      <c r="F8" s="23"/>
      <c r="G8" s="23"/>
    </row>
    <row r="9" spans="1:7" ht="18">
      <c r="A9" s="11" t="s">
        <v>12</v>
      </c>
      <c r="B9" s="12" t="s">
        <v>84</v>
      </c>
      <c r="C9" s="13">
        <v>43739</v>
      </c>
      <c r="D9" s="14" t="s">
        <v>13</v>
      </c>
      <c r="E9" s="14"/>
      <c r="F9" s="15">
        <v>127.07</v>
      </c>
      <c r="G9" s="16">
        <f>+F9*20%</f>
        <v>25.414000000000001</v>
      </c>
    </row>
    <row r="10" spans="1:7" ht="18">
      <c r="A10" s="11" t="s">
        <v>14</v>
      </c>
      <c r="B10" s="12" t="s">
        <v>85</v>
      </c>
      <c r="C10" s="13">
        <f>+$C$9</f>
        <v>43739</v>
      </c>
      <c r="D10" s="14" t="s">
        <v>13</v>
      </c>
      <c r="E10" s="14"/>
      <c r="F10" s="15">
        <v>105.9</v>
      </c>
      <c r="G10" s="16">
        <f t="shared" ref="G10:G73" si="0">+F10*20%</f>
        <v>21.180000000000003</v>
      </c>
    </row>
    <row r="11" spans="1:7" ht="18">
      <c r="A11" s="11" t="s">
        <v>15</v>
      </c>
      <c r="B11" s="12" t="s">
        <v>86</v>
      </c>
      <c r="C11" s="13">
        <f>+$C$9</f>
        <v>43739</v>
      </c>
      <c r="D11" s="14" t="s">
        <v>13</v>
      </c>
      <c r="E11" s="14"/>
      <c r="F11" s="15">
        <v>84.72</v>
      </c>
      <c r="G11" s="16">
        <f t="shared" si="0"/>
        <v>16.943999999999999</v>
      </c>
    </row>
    <row r="12" spans="1:7" ht="18">
      <c r="A12" s="11" t="s">
        <v>16</v>
      </c>
      <c r="B12" s="12" t="s">
        <v>87</v>
      </c>
      <c r="C12" s="13">
        <f>+$C$9</f>
        <v>43739</v>
      </c>
      <c r="D12" s="14" t="s">
        <v>13</v>
      </c>
      <c r="E12" s="14"/>
      <c r="F12" s="15">
        <v>59.3</v>
      </c>
      <c r="G12" s="16">
        <f t="shared" si="0"/>
        <v>11.86</v>
      </c>
    </row>
    <row r="13" spans="1:7" ht="18">
      <c r="A13" s="11" t="s">
        <v>17</v>
      </c>
      <c r="B13" s="12" t="s">
        <v>88</v>
      </c>
      <c r="C13" s="13">
        <f t="shared" ref="C13:C36" si="1">+$C$9</f>
        <v>43739</v>
      </c>
      <c r="D13" s="14" t="s">
        <v>13</v>
      </c>
      <c r="E13" s="14"/>
      <c r="F13" s="15">
        <v>115.52</v>
      </c>
      <c r="G13" s="16">
        <f t="shared" si="0"/>
        <v>23.103999999999999</v>
      </c>
    </row>
    <row r="14" spans="1:7" ht="18">
      <c r="A14" s="11" t="s">
        <v>18</v>
      </c>
      <c r="B14" s="12" t="s">
        <v>89</v>
      </c>
      <c r="C14" s="13">
        <f t="shared" si="1"/>
        <v>43739</v>
      </c>
      <c r="D14" s="14" t="s">
        <v>13</v>
      </c>
      <c r="E14" s="14"/>
      <c r="F14" s="15">
        <v>96.27</v>
      </c>
      <c r="G14" s="16">
        <f t="shared" si="0"/>
        <v>19.254000000000001</v>
      </c>
    </row>
    <row r="15" spans="1:7" ht="18">
      <c r="A15" s="11" t="s">
        <v>19</v>
      </c>
      <c r="B15" s="12" t="s">
        <v>90</v>
      </c>
      <c r="C15" s="13">
        <f t="shared" si="1"/>
        <v>43739</v>
      </c>
      <c r="D15" s="14" t="s">
        <v>13</v>
      </c>
      <c r="E15" s="14"/>
      <c r="F15" s="15">
        <v>77.010000000000005</v>
      </c>
      <c r="G15" s="16">
        <f t="shared" si="0"/>
        <v>15.402000000000001</v>
      </c>
    </row>
    <row r="16" spans="1:7" ht="18">
      <c r="A16" s="11" t="s">
        <v>20</v>
      </c>
      <c r="B16" s="12" t="s">
        <v>91</v>
      </c>
      <c r="C16" s="13">
        <f t="shared" si="1"/>
        <v>43739</v>
      </c>
      <c r="D16" s="14" t="s">
        <v>13</v>
      </c>
      <c r="E16" s="14"/>
      <c r="F16" s="15">
        <v>53.91</v>
      </c>
      <c r="G16" s="16">
        <f t="shared" si="0"/>
        <v>10.782</v>
      </c>
    </row>
    <row r="17" spans="1:7" ht="18">
      <c r="A17" s="11" t="s">
        <v>21</v>
      </c>
      <c r="B17" s="12" t="s">
        <v>95</v>
      </c>
      <c r="C17" s="13">
        <f t="shared" si="1"/>
        <v>43739</v>
      </c>
      <c r="D17" s="14" t="s">
        <v>13</v>
      </c>
      <c r="E17" s="14"/>
      <c r="F17" s="15">
        <v>138.63</v>
      </c>
      <c r="G17" s="16">
        <f t="shared" si="0"/>
        <v>27.725999999999999</v>
      </c>
    </row>
    <row r="18" spans="1:7" ht="18">
      <c r="A18" s="11" t="s">
        <v>22</v>
      </c>
      <c r="B18" s="12" t="s">
        <v>94</v>
      </c>
      <c r="C18" s="13">
        <f t="shared" si="1"/>
        <v>43739</v>
      </c>
      <c r="D18" s="14" t="s">
        <v>13</v>
      </c>
      <c r="E18" s="14"/>
      <c r="F18" s="15">
        <v>115.52</v>
      </c>
      <c r="G18" s="16">
        <f t="shared" si="0"/>
        <v>23.103999999999999</v>
      </c>
    </row>
    <row r="19" spans="1:7" ht="18">
      <c r="A19" s="11" t="s">
        <v>23</v>
      </c>
      <c r="B19" s="12" t="s">
        <v>93</v>
      </c>
      <c r="C19" s="13">
        <f t="shared" si="1"/>
        <v>43739</v>
      </c>
      <c r="D19" s="14" t="s">
        <v>13</v>
      </c>
      <c r="E19" s="14"/>
      <c r="F19" s="15">
        <v>92.42</v>
      </c>
      <c r="G19" s="16">
        <f t="shared" si="0"/>
        <v>18.484000000000002</v>
      </c>
    </row>
    <row r="20" spans="1:7" ht="18">
      <c r="A20" s="11" t="s">
        <v>24</v>
      </c>
      <c r="B20" s="12" t="s">
        <v>92</v>
      </c>
      <c r="C20" s="13">
        <f t="shared" si="1"/>
        <v>43739</v>
      </c>
      <c r="D20" s="14" t="s">
        <v>13</v>
      </c>
      <c r="E20" s="14"/>
      <c r="F20" s="15">
        <v>64.69</v>
      </c>
      <c r="G20" s="16">
        <f t="shared" si="0"/>
        <v>12.938000000000001</v>
      </c>
    </row>
    <row r="21" spans="1:7" ht="18">
      <c r="A21" s="11" t="s">
        <v>25</v>
      </c>
      <c r="B21" s="12" t="s">
        <v>96</v>
      </c>
      <c r="C21" s="13">
        <f t="shared" si="1"/>
        <v>43739</v>
      </c>
      <c r="D21" s="14" t="s">
        <v>13</v>
      </c>
      <c r="E21" s="14"/>
      <c r="F21" s="15">
        <v>150.18</v>
      </c>
      <c r="G21" s="16">
        <f t="shared" si="0"/>
        <v>30.036000000000001</v>
      </c>
    </row>
    <row r="22" spans="1:7" ht="18">
      <c r="A22" s="11" t="s">
        <v>26</v>
      </c>
      <c r="B22" s="12" t="s">
        <v>97</v>
      </c>
      <c r="C22" s="13">
        <f t="shared" si="1"/>
        <v>43739</v>
      </c>
      <c r="D22" s="14" t="s">
        <v>13</v>
      </c>
      <c r="E22" s="14"/>
      <c r="F22" s="15">
        <v>125.15</v>
      </c>
      <c r="G22" s="16">
        <f t="shared" si="0"/>
        <v>25.03</v>
      </c>
    </row>
    <row r="23" spans="1:7" ht="18">
      <c r="A23" s="11" t="s">
        <v>27</v>
      </c>
      <c r="B23" s="12" t="s">
        <v>98</v>
      </c>
      <c r="C23" s="13">
        <f t="shared" si="1"/>
        <v>43739</v>
      </c>
      <c r="D23" s="14" t="s">
        <v>13</v>
      </c>
      <c r="E23" s="14"/>
      <c r="F23" s="15">
        <v>100.12</v>
      </c>
      <c r="G23" s="16">
        <f t="shared" si="0"/>
        <v>20.024000000000001</v>
      </c>
    </row>
    <row r="24" spans="1:7" ht="18">
      <c r="A24" s="11" t="s">
        <v>28</v>
      </c>
      <c r="B24" s="12" t="s">
        <v>99</v>
      </c>
      <c r="C24" s="13">
        <f t="shared" si="1"/>
        <v>43739</v>
      </c>
      <c r="D24" s="14" t="s">
        <v>13</v>
      </c>
      <c r="E24" s="14"/>
      <c r="F24" s="15">
        <v>70.08</v>
      </c>
      <c r="G24" s="16">
        <f t="shared" si="0"/>
        <v>14.016</v>
      </c>
    </row>
    <row r="25" spans="1:7" ht="18">
      <c r="A25" s="11" t="s">
        <v>29</v>
      </c>
      <c r="B25" s="12" t="s">
        <v>100</v>
      </c>
      <c r="C25" s="13">
        <f t="shared" si="1"/>
        <v>43739</v>
      </c>
      <c r="D25" s="14" t="s">
        <v>13</v>
      </c>
      <c r="E25" s="14"/>
      <c r="F25" s="15">
        <v>112.83</v>
      </c>
      <c r="G25" s="16">
        <f t="shared" si="0"/>
        <v>22.566000000000003</v>
      </c>
    </row>
    <row r="26" spans="1:7" ht="18">
      <c r="A26" s="11" t="s">
        <v>30</v>
      </c>
      <c r="B26" s="12" t="s">
        <v>101</v>
      </c>
      <c r="C26" s="13">
        <f t="shared" si="1"/>
        <v>43739</v>
      </c>
      <c r="D26" s="14" t="s">
        <v>13</v>
      </c>
      <c r="E26" s="14"/>
      <c r="F26" s="15">
        <v>94.03</v>
      </c>
      <c r="G26" s="16">
        <f t="shared" si="0"/>
        <v>18.806000000000001</v>
      </c>
    </row>
    <row r="27" spans="1:7" ht="18">
      <c r="A27" s="11" t="s">
        <v>31</v>
      </c>
      <c r="B27" s="12" t="s">
        <v>102</v>
      </c>
      <c r="C27" s="13">
        <f t="shared" si="1"/>
        <v>43739</v>
      </c>
      <c r="D27" s="14" t="s">
        <v>13</v>
      </c>
      <c r="E27" s="14"/>
      <c r="F27" s="15">
        <v>75.22</v>
      </c>
      <c r="G27" s="16">
        <f t="shared" si="0"/>
        <v>15.044</v>
      </c>
    </row>
    <row r="28" spans="1:7" ht="18">
      <c r="A28" s="11" t="s">
        <v>32</v>
      </c>
      <c r="B28" s="12" t="s">
        <v>103</v>
      </c>
      <c r="C28" s="13">
        <f t="shared" si="1"/>
        <v>43739</v>
      </c>
      <c r="D28" s="14" t="s">
        <v>13</v>
      </c>
      <c r="E28" s="14"/>
      <c r="F28" s="15">
        <v>102.57</v>
      </c>
      <c r="G28" s="16">
        <f t="shared" si="0"/>
        <v>20.513999999999999</v>
      </c>
    </row>
    <row r="29" spans="1:7" ht="18">
      <c r="A29" s="11" t="s">
        <v>206</v>
      </c>
      <c r="B29" s="12" t="s">
        <v>104</v>
      </c>
      <c r="C29" s="13">
        <f t="shared" si="1"/>
        <v>43739</v>
      </c>
      <c r="D29" s="14" t="s">
        <v>13</v>
      </c>
      <c r="E29" s="14"/>
      <c r="F29" s="15">
        <v>85.48</v>
      </c>
      <c r="G29" s="16">
        <f t="shared" si="0"/>
        <v>17.096</v>
      </c>
    </row>
    <row r="30" spans="1:7" ht="18">
      <c r="A30" s="11" t="s">
        <v>33</v>
      </c>
      <c r="B30" s="12" t="s">
        <v>105</v>
      </c>
      <c r="C30" s="13">
        <f t="shared" si="1"/>
        <v>43739</v>
      </c>
      <c r="D30" s="14" t="s">
        <v>13</v>
      </c>
      <c r="E30" s="14"/>
      <c r="F30" s="15">
        <v>68.38</v>
      </c>
      <c r="G30" s="16">
        <f t="shared" si="0"/>
        <v>13.676</v>
      </c>
    </row>
    <row r="31" spans="1:7" ht="18">
      <c r="A31" s="11" t="s">
        <v>32</v>
      </c>
      <c r="B31" s="12" t="s">
        <v>106</v>
      </c>
      <c r="C31" s="13">
        <f t="shared" si="1"/>
        <v>43739</v>
      </c>
      <c r="D31" s="14" t="s">
        <v>13</v>
      </c>
      <c r="E31" s="14"/>
      <c r="F31" s="15">
        <v>123.09</v>
      </c>
      <c r="G31" s="16">
        <f t="shared" si="0"/>
        <v>24.618000000000002</v>
      </c>
    </row>
    <row r="32" spans="1:7" ht="18">
      <c r="A32" s="11" t="s">
        <v>206</v>
      </c>
      <c r="B32" s="12" t="s">
        <v>107</v>
      </c>
      <c r="C32" s="13">
        <f t="shared" si="1"/>
        <v>43739</v>
      </c>
      <c r="D32" s="14" t="s">
        <v>13</v>
      </c>
      <c r="E32" s="14"/>
      <c r="F32" s="15">
        <v>102.57</v>
      </c>
      <c r="G32" s="16">
        <f t="shared" si="0"/>
        <v>20.513999999999999</v>
      </c>
    </row>
    <row r="33" spans="1:7" ht="18">
      <c r="A33" s="11" t="s">
        <v>33</v>
      </c>
      <c r="B33" s="12" t="s">
        <v>108</v>
      </c>
      <c r="C33" s="13">
        <f t="shared" si="1"/>
        <v>43739</v>
      </c>
      <c r="D33" s="14" t="s">
        <v>13</v>
      </c>
      <c r="E33" s="14"/>
      <c r="F33" s="15">
        <v>82.06</v>
      </c>
      <c r="G33" s="16">
        <f t="shared" si="0"/>
        <v>16.412000000000003</v>
      </c>
    </row>
    <row r="34" spans="1:7" ht="18">
      <c r="A34" s="11" t="s">
        <v>34</v>
      </c>
      <c r="B34" s="12" t="s">
        <v>109</v>
      </c>
      <c r="C34" s="13">
        <f t="shared" si="1"/>
        <v>43739</v>
      </c>
      <c r="D34" s="14" t="s">
        <v>13</v>
      </c>
      <c r="E34" s="14"/>
      <c r="F34" s="15">
        <v>133.34</v>
      </c>
      <c r="G34" s="16">
        <f t="shared" si="0"/>
        <v>26.668000000000003</v>
      </c>
    </row>
    <row r="35" spans="1:7" ht="18">
      <c r="A35" s="11" t="s">
        <v>35</v>
      </c>
      <c r="B35" s="12" t="s">
        <v>110</v>
      </c>
      <c r="C35" s="13">
        <f t="shared" si="1"/>
        <v>43739</v>
      </c>
      <c r="D35" s="14" t="s">
        <v>13</v>
      </c>
      <c r="E35" s="14"/>
      <c r="F35" s="15">
        <v>111.12</v>
      </c>
      <c r="G35" s="16">
        <f t="shared" si="0"/>
        <v>22.224000000000004</v>
      </c>
    </row>
    <row r="36" spans="1:7" ht="18">
      <c r="A36" s="11" t="s">
        <v>36</v>
      </c>
      <c r="B36" s="12" t="s">
        <v>111</v>
      </c>
      <c r="C36" s="13">
        <f t="shared" si="1"/>
        <v>43739</v>
      </c>
      <c r="D36" s="14" t="s">
        <v>13</v>
      </c>
      <c r="E36" s="14"/>
      <c r="F36" s="15">
        <v>88.9</v>
      </c>
      <c r="G36" s="16">
        <f t="shared" si="0"/>
        <v>17.78</v>
      </c>
    </row>
    <row r="37" spans="1:7" ht="20.25">
      <c r="A37" s="11"/>
      <c r="B37" s="24" t="s">
        <v>37</v>
      </c>
      <c r="C37" s="23"/>
      <c r="D37" s="23"/>
      <c r="E37" s="23"/>
      <c r="F37" s="23"/>
      <c r="G37" s="23"/>
    </row>
    <row r="38" spans="1:7" ht="18">
      <c r="A38" s="11" t="s">
        <v>38</v>
      </c>
      <c r="B38" s="12" t="s">
        <v>112</v>
      </c>
      <c r="C38" s="13">
        <f t="shared" ref="C38:C101" si="2">+$C$9</f>
        <v>43739</v>
      </c>
      <c r="D38" s="14" t="s">
        <v>13</v>
      </c>
      <c r="E38" s="14"/>
      <c r="F38" s="15">
        <v>196.41</v>
      </c>
      <c r="G38" s="16">
        <f t="shared" si="0"/>
        <v>39.282000000000004</v>
      </c>
    </row>
    <row r="39" spans="1:7" ht="18">
      <c r="A39" s="11" t="s">
        <v>39</v>
      </c>
      <c r="B39" s="12" t="s">
        <v>113</v>
      </c>
      <c r="C39" s="13">
        <f t="shared" si="2"/>
        <v>43739</v>
      </c>
      <c r="D39" s="14" t="s">
        <v>13</v>
      </c>
      <c r="E39" s="14"/>
      <c r="F39" s="15">
        <v>163.68</v>
      </c>
      <c r="G39" s="16">
        <f t="shared" si="0"/>
        <v>32.736000000000004</v>
      </c>
    </row>
    <row r="40" spans="1:7" ht="18">
      <c r="A40" s="11" t="s">
        <v>40</v>
      </c>
      <c r="B40" s="12" t="s">
        <v>114</v>
      </c>
      <c r="C40" s="13">
        <f t="shared" si="2"/>
        <v>43739</v>
      </c>
      <c r="D40" s="14" t="s">
        <v>13</v>
      </c>
      <c r="E40" s="14"/>
      <c r="F40" s="15">
        <v>130.94</v>
      </c>
      <c r="G40" s="16">
        <f t="shared" si="0"/>
        <v>26.188000000000002</v>
      </c>
    </row>
    <row r="41" spans="1:7" ht="18">
      <c r="A41" s="11" t="s">
        <v>41</v>
      </c>
      <c r="B41" s="12" t="s">
        <v>115</v>
      </c>
      <c r="C41" s="13">
        <f t="shared" si="2"/>
        <v>43739</v>
      </c>
      <c r="D41" s="14" t="s">
        <v>13</v>
      </c>
      <c r="E41" s="14"/>
      <c r="F41" s="15">
        <v>91.66</v>
      </c>
      <c r="G41" s="16">
        <f t="shared" si="0"/>
        <v>18.332000000000001</v>
      </c>
    </row>
    <row r="42" spans="1:7" ht="18">
      <c r="A42" s="11" t="s">
        <v>42</v>
      </c>
      <c r="B42" s="12" t="s">
        <v>116</v>
      </c>
      <c r="C42" s="13">
        <f t="shared" si="2"/>
        <v>43739</v>
      </c>
      <c r="D42" s="14" t="s">
        <v>13</v>
      </c>
      <c r="E42" s="14"/>
      <c r="F42" s="15">
        <v>178.56</v>
      </c>
      <c r="G42" s="16">
        <f t="shared" si="0"/>
        <v>35.712000000000003</v>
      </c>
    </row>
    <row r="43" spans="1:7" ht="18">
      <c r="A43" s="11" t="s">
        <v>43</v>
      </c>
      <c r="B43" s="12" t="s">
        <v>117</v>
      </c>
      <c r="C43" s="13">
        <f t="shared" si="2"/>
        <v>43739</v>
      </c>
      <c r="D43" s="14" t="s">
        <v>13</v>
      </c>
      <c r="E43" s="14"/>
      <c r="F43" s="15">
        <v>148.80000000000001</v>
      </c>
      <c r="G43" s="16">
        <f t="shared" si="0"/>
        <v>29.760000000000005</v>
      </c>
    </row>
    <row r="44" spans="1:7" ht="18">
      <c r="A44" s="11" t="s">
        <v>44</v>
      </c>
      <c r="B44" s="12" t="s">
        <v>118</v>
      </c>
      <c r="C44" s="13">
        <f t="shared" si="2"/>
        <v>43739</v>
      </c>
      <c r="D44" s="14" t="s">
        <v>13</v>
      </c>
      <c r="E44" s="14"/>
      <c r="F44" s="15">
        <v>119.04</v>
      </c>
      <c r="G44" s="16">
        <f t="shared" si="0"/>
        <v>23.808000000000003</v>
      </c>
    </row>
    <row r="45" spans="1:7" ht="18">
      <c r="A45" s="11" t="s">
        <v>45</v>
      </c>
      <c r="B45" s="12" t="s">
        <v>119</v>
      </c>
      <c r="C45" s="13">
        <f t="shared" si="2"/>
        <v>43739</v>
      </c>
      <c r="D45" s="14" t="s">
        <v>13</v>
      </c>
      <c r="E45" s="14"/>
      <c r="F45" s="15">
        <v>83.33</v>
      </c>
      <c r="G45" s="16">
        <f t="shared" si="0"/>
        <v>16.666</v>
      </c>
    </row>
    <row r="46" spans="1:7" ht="18">
      <c r="A46" s="11" t="s">
        <v>46</v>
      </c>
      <c r="B46" s="12" t="s">
        <v>120</v>
      </c>
      <c r="C46" s="13">
        <f t="shared" si="2"/>
        <v>43739</v>
      </c>
      <c r="D46" s="14" t="s">
        <v>13</v>
      </c>
      <c r="E46" s="14"/>
      <c r="F46" s="15">
        <v>214.27</v>
      </c>
      <c r="G46" s="16">
        <f t="shared" si="0"/>
        <v>42.854000000000006</v>
      </c>
    </row>
    <row r="47" spans="1:7" ht="18">
      <c r="A47" s="11" t="s">
        <v>47</v>
      </c>
      <c r="B47" s="12" t="s">
        <v>121</v>
      </c>
      <c r="C47" s="13">
        <f t="shared" si="2"/>
        <v>43739</v>
      </c>
      <c r="D47" s="14" t="s">
        <v>13</v>
      </c>
      <c r="E47" s="14"/>
      <c r="F47" s="15">
        <v>178.56</v>
      </c>
      <c r="G47" s="16">
        <f t="shared" si="0"/>
        <v>35.712000000000003</v>
      </c>
    </row>
    <row r="48" spans="1:7" ht="18">
      <c r="A48" s="11" t="s">
        <v>48</v>
      </c>
      <c r="B48" s="12" t="s">
        <v>122</v>
      </c>
      <c r="C48" s="13">
        <f t="shared" si="2"/>
        <v>43739</v>
      </c>
      <c r="D48" s="14" t="s">
        <v>13</v>
      </c>
      <c r="E48" s="14"/>
      <c r="F48" s="15">
        <v>142.85</v>
      </c>
      <c r="G48" s="16">
        <f t="shared" si="0"/>
        <v>28.57</v>
      </c>
    </row>
    <row r="49" spans="1:7" ht="18">
      <c r="A49" s="11" t="s">
        <v>49</v>
      </c>
      <c r="B49" s="12" t="s">
        <v>123</v>
      </c>
      <c r="C49" s="13">
        <f t="shared" si="2"/>
        <v>43739</v>
      </c>
      <c r="D49" s="14" t="s">
        <v>13</v>
      </c>
      <c r="E49" s="14"/>
      <c r="F49" s="15">
        <v>99.99</v>
      </c>
      <c r="G49" s="16">
        <f t="shared" si="0"/>
        <v>19.998000000000001</v>
      </c>
    </row>
    <row r="50" spans="1:7" ht="18">
      <c r="A50" s="11" t="s">
        <v>50</v>
      </c>
      <c r="B50" s="12" t="s">
        <v>124</v>
      </c>
      <c r="C50" s="13">
        <f t="shared" si="2"/>
        <v>43739</v>
      </c>
      <c r="D50" s="14" t="s">
        <v>13</v>
      </c>
      <c r="E50" s="14"/>
      <c r="F50" s="15">
        <v>232.13</v>
      </c>
      <c r="G50" s="16">
        <f t="shared" si="0"/>
        <v>46.426000000000002</v>
      </c>
    </row>
    <row r="51" spans="1:7" ht="18">
      <c r="A51" s="11" t="s">
        <v>51</v>
      </c>
      <c r="B51" s="12" t="s">
        <v>125</v>
      </c>
      <c r="C51" s="13">
        <f t="shared" si="2"/>
        <v>43739</v>
      </c>
      <c r="D51" s="14" t="s">
        <v>13</v>
      </c>
      <c r="E51" s="14"/>
      <c r="F51" s="15">
        <v>193.44</v>
      </c>
      <c r="G51" s="16">
        <f t="shared" si="0"/>
        <v>38.688000000000002</v>
      </c>
    </row>
    <row r="52" spans="1:7" ht="18">
      <c r="A52" s="11" t="s">
        <v>52</v>
      </c>
      <c r="B52" s="12" t="s">
        <v>126</v>
      </c>
      <c r="C52" s="13">
        <f t="shared" si="2"/>
        <v>43739</v>
      </c>
      <c r="D52" s="14" t="s">
        <v>13</v>
      </c>
      <c r="E52" s="14"/>
      <c r="F52" s="15">
        <v>154.75</v>
      </c>
      <c r="G52" s="16">
        <f t="shared" si="0"/>
        <v>30.950000000000003</v>
      </c>
    </row>
    <row r="53" spans="1:7" ht="18">
      <c r="A53" s="11" t="s">
        <v>53</v>
      </c>
      <c r="B53" s="12" t="s">
        <v>127</v>
      </c>
      <c r="C53" s="13">
        <f t="shared" si="2"/>
        <v>43739</v>
      </c>
      <c r="D53" s="14" t="s">
        <v>13</v>
      </c>
      <c r="E53" s="14"/>
      <c r="F53" s="15">
        <v>108.33</v>
      </c>
      <c r="G53" s="16">
        <f t="shared" si="0"/>
        <v>21.666</v>
      </c>
    </row>
    <row r="54" spans="1:7" ht="18">
      <c r="A54" s="11" t="s">
        <v>54</v>
      </c>
      <c r="B54" s="12" t="s">
        <v>128</v>
      </c>
      <c r="C54" s="13">
        <f t="shared" si="2"/>
        <v>43739</v>
      </c>
      <c r="D54" s="14" t="s">
        <v>13</v>
      </c>
      <c r="E54" s="14"/>
      <c r="F54" s="15">
        <v>175.65</v>
      </c>
      <c r="G54" s="16">
        <f t="shared" si="0"/>
        <v>35.130000000000003</v>
      </c>
    </row>
    <row r="55" spans="1:7" ht="18">
      <c r="A55" s="11" t="s">
        <v>55</v>
      </c>
      <c r="B55" s="12" t="s">
        <v>129</v>
      </c>
      <c r="C55" s="13">
        <f t="shared" si="2"/>
        <v>43739</v>
      </c>
      <c r="D55" s="14" t="s">
        <v>13</v>
      </c>
      <c r="E55" s="14"/>
      <c r="F55" s="15">
        <v>146.38</v>
      </c>
      <c r="G55" s="16">
        <f t="shared" si="0"/>
        <v>29.276</v>
      </c>
    </row>
    <row r="56" spans="1:7" ht="18">
      <c r="A56" s="11" t="s">
        <v>56</v>
      </c>
      <c r="B56" s="12" t="s">
        <v>130</v>
      </c>
      <c r="C56" s="13">
        <f t="shared" si="2"/>
        <v>43739</v>
      </c>
      <c r="D56" s="14" t="s">
        <v>13</v>
      </c>
      <c r="E56" s="14"/>
      <c r="F56" s="15">
        <v>117.1</v>
      </c>
      <c r="G56" s="16">
        <f t="shared" si="0"/>
        <v>23.42</v>
      </c>
    </row>
    <row r="57" spans="1:7" ht="18">
      <c r="A57" s="11" t="s">
        <v>57</v>
      </c>
      <c r="B57" s="12" t="s">
        <v>131</v>
      </c>
      <c r="C57" s="13">
        <f t="shared" si="2"/>
        <v>43739</v>
      </c>
      <c r="D57" s="14" t="s">
        <v>13</v>
      </c>
      <c r="E57" s="14"/>
      <c r="F57" s="15">
        <v>159.68</v>
      </c>
      <c r="G57" s="16">
        <f t="shared" si="0"/>
        <v>31.936000000000003</v>
      </c>
    </row>
    <row r="58" spans="1:7" ht="18">
      <c r="A58" s="11" t="s">
        <v>58</v>
      </c>
      <c r="B58" s="12" t="s">
        <v>132</v>
      </c>
      <c r="C58" s="13">
        <f t="shared" si="2"/>
        <v>43739</v>
      </c>
      <c r="D58" s="14" t="s">
        <v>13</v>
      </c>
      <c r="E58" s="14"/>
      <c r="F58" s="15">
        <v>133.07</v>
      </c>
      <c r="G58" s="16">
        <f t="shared" si="0"/>
        <v>26.614000000000001</v>
      </c>
    </row>
    <row r="59" spans="1:7" ht="18">
      <c r="A59" s="11" t="s">
        <v>59</v>
      </c>
      <c r="B59" s="12" t="s">
        <v>133</v>
      </c>
      <c r="C59" s="13">
        <f t="shared" si="2"/>
        <v>43739</v>
      </c>
      <c r="D59" s="14" t="s">
        <v>13</v>
      </c>
      <c r="E59" s="14"/>
      <c r="F59" s="15">
        <v>106.46</v>
      </c>
      <c r="G59" s="16">
        <f t="shared" si="0"/>
        <v>21.292000000000002</v>
      </c>
    </row>
    <row r="60" spans="1:7" ht="18">
      <c r="A60" s="11" t="s">
        <v>57</v>
      </c>
      <c r="B60" s="12" t="s">
        <v>134</v>
      </c>
      <c r="C60" s="13">
        <f t="shared" si="2"/>
        <v>43739</v>
      </c>
      <c r="D60" s="14" t="s">
        <v>13</v>
      </c>
      <c r="E60" s="14"/>
      <c r="F60" s="15">
        <v>191.62</v>
      </c>
      <c r="G60" s="16">
        <f t="shared" si="0"/>
        <v>38.324000000000005</v>
      </c>
    </row>
    <row r="61" spans="1:7" ht="18">
      <c r="A61" s="11" t="s">
        <v>58</v>
      </c>
      <c r="B61" s="12" t="s">
        <v>135</v>
      </c>
      <c r="C61" s="13">
        <f t="shared" si="2"/>
        <v>43739</v>
      </c>
      <c r="D61" s="14" t="s">
        <v>13</v>
      </c>
      <c r="E61" s="14"/>
      <c r="F61" s="15">
        <v>159.68</v>
      </c>
      <c r="G61" s="16">
        <f t="shared" si="0"/>
        <v>31.936000000000003</v>
      </c>
    </row>
    <row r="62" spans="1:7" ht="18">
      <c r="A62" s="11" t="s">
        <v>59</v>
      </c>
      <c r="B62" s="12" t="s">
        <v>136</v>
      </c>
      <c r="C62" s="13">
        <f t="shared" si="2"/>
        <v>43739</v>
      </c>
      <c r="D62" s="14" t="s">
        <v>13</v>
      </c>
      <c r="E62" s="14"/>
      <c r="F62" s="15">
        <v>127.75</v>
      </c>
      <c r="G62" s="16">
        <f t="shared" si="0"/>
        <v>25.55</v>
      </c>
    </row>
    <row r="63" spans="1:7" ht="18">
      <c r="A63" s="11" t="s">
        <v>60</v>
      </c>
      <c r="B63" s="12" t="s">
        <v>137</v>
      </c>
      <c r="C63" s="13">
        <f t="shared" si="2"/>
        <v>43739</v>
      </c>
      <c r="D63" s="14" t="s">
        <v>13</v>
      </c>
      <c r="E63" s="14"/>
      <c r="F63" s="15">
        <v>207.59</v>
      </c>
      <c r="G63" s="16">
        <f t="shared" si="0"/>
        <v>41.518000000000001</v>
      </c>
    </row>
    <row r="64" spans="1:7" ht="18">
      <c r="A64" s="11" t="s">
        <v>61</v>
      </c>
      <c r="B64" s="12" t="s">
        <v>138</v>
      </c>
      <c r="C64" s="13">
        <f t="shared" si="2"/>
        <v>43739</v>
      </c>
      <c r="D64" s="14" t="s">
        <v>13</v>
      </c>
      <c r="E64" s="14"/>
      <c r="F64" s="15">
        <v>172.99</v>
      </c>
      <c r="G64" s="16">
        <f t="shared" si="0"/>
        <v>34.598000000000006</v>
      </c>
    </row>
    <row r="65" spans="1:7" ht="18">
      <c r="A65" s="11" t="s">
        <v>62</v>
      </c>
      <c r="B65" s="12" t="s">
        <v>139</v>
      </c>
      <c r="C65" s="13">
        <f t="shared" si="2"/>
        <v>43739</v>
      </c>
      <c r="D65" s="14" t="s">
        <v>13</v>
      </c>
      <c r="E65" s="14"/>
      <c r="F65" s="15">
        <v>138.38999999999999</v>
      </c>
      <c r="G65" s="16">
        <f t="shared" si="0"/>
        <v>27.677999999999997</v>
      </c>
    </row>
    <row r="66" spans="1:7" ht="18">
      <c r="A66" s="11" t="s">
        <v>63</v>
      </c>
      <c r="B66" s="12" t="s">
        <v>140</v>
      </c>
      <c r="C66" s="13">
        <f t="shared" si="2"/>
        <v>43739</v>
      </c>
      <c r="D66" s="14" t="s">
        <v>13</v>
      </c>
      <c r="E66" s="14"/>
      <c r="F66" s="15">
        <v>208.91</v>
      </c>
      <c r="G66" s="16">
        <f t="shared" si="0"/>
        <v>41.782000000000004</v>
      </c>
    </row>
    <row r="67" spans="1:7" ht="18">
      <c r="A67" s="11" t="s">
        <v>64</v>
      </c>
      <c r="B67" s="12" t="s">
        <v>141</v>
      </c>
      <c r="C67" s="13">
        <f t="shared" si="2"/>
        <v>43739</v>
      </c>
      <c r="D67" s="14" t="s">
        <v>13</v>
      </c>
      <c r="E67" s="14"/>
      <c r="F67" s="15">
        <v>174.09</v>
      </c>
      <c r="G67" s="16">
        <f t="shared" si="0"/>
        <v>34.818000000000005</v>
      </c>
    </row>
    <row r="68" spans="1:7" ht="18">
      <c r="A68" s="11" t="s">
        <v>65</v>
      </c>
      <c r="B68" s="12" t="s">
        <v>142</v>
      </c>
      <c r="C68" s="13">
        <f t="shared" si="2"/>
        <v>43739</v>
      </c>
      <c r="D68" s="14" t="s">
        <v>13</v>
      </c>
      <c r="E68" s="14"/>
      <c r="F68" s="15">
        <v>139.28</v>
      </c>
      <c r="G68" s="16">
        <f t="shared" si="0"/>
        <v>27.856000000000002</v>
      </c>
    </row>
    <row r="69" spans="1:7" ht="18">
      <c r="A69" s="11" t="s">
        <v>66</v>
      </c>
      <c r="B69" s="12" t="s">
        <v>143</v>
      </c>
      <c r="C69" s="13">
        <f t="shared" si="2"/>
        <v>43739</v>
      </c>
      <c r="D69" s="14" t="s">
        <v>13</v>
      </c>
      <c r="E69" s="14"/>
      <c r="F69" s="15">
        <v>186.83</v>
      </c>
      <c r="G69" s="16">
        <f t="shared" si="0"/>
        <v>37.366000000000007</v>
      </c>
    </row>
    <row r="70" spans="1:7" ht="18">
      <c r="A70" s="11" t="s">
        <v>67</v>
      </c>
      <c r="B70" s="12" t="s">
        <v>144</v>
      </c>
      <c r="C70" s="13">
        <f t="shared" si="2"/>
        <v>43739</v>
      </c>
      <c r="D70" s="14" t="s">
        <v>13</v>
      </c>
      <c r="E70" s="14"/>
      <c r="F70" s="15">
        <v>155.69</v>
      </c>
      <c r="G70" s="16">
        <f t="shared" si="0"/>
        <v>31.138000000000002</v>
      </c>
    </row>
    <row r="71" spans="1:7" ht="18">
      <c r="A71" s="11" t="s">
        <v>68</v>
      </c>
      <c r="B71" s="12" t="s">
        <v>145</v>
      </c>
      <c r="C71" s="13">
        <f t="shared" si="2"/>
        <v>43739</v>
      </c>
      <c r="D71" s="14" t="s">
        <v>13</v>
      </c>
      <c r="E71" s="14"/>
      <c r="F71" s="15">
        <v>124.55</v>
      </c>
      <c r="G71" s="16">
        <f t="shared" si="0"/>
        <v>24.91</v>
      </c>
    </row>
    <row r="72" spans="1:7" ht="18">
      <c r="A72" s="11" t="s">
        <v>69</v>
      </c>
      <c r="B72" s="12" t="s">
        <v>146</v>
      </c>
      <c r="C72" s="13">
        <f t="shared" si="2"/>
        <v>43739</v>
      </c>
      <c r="D72" s="14" t="s">
        <v>13</v>
      </c>
      <c r="E72" s="14"/>
      <c r="F72" s="15">
        <v>235.7</v>
      </c>
      <c r="G72" s="16">
        <f t="shared" si="0"/>
        <v>47.14</v>
      </c>
    </row>
    <row r="73" spans="1:7" ht="18">
      <c r="A73" s="11" t="s">
        <v>70</v>
      </c>
      <c r="B73" s="12" t="s">
        <v>147</v>
      </c>
      <c r="C73" s="13">
        <f t="shared" si="2"/>
        <v>43739</v>
      </c>
      <c r="D73" s="14" t="s">
        <v>13</v>
      </c>
      <c r="E73" s="14"/>
      <c r="F73" s="15">
        <v>196.41</v>
      </c>
      <c r="G73" s="16">
        <f t="shared" si="0"/>
        <v>39.282000000000004</v>
      </c>
    </row>
    <row r="74" spans="1:7" ht="18">
      <c r="A74" s="11" t="s">
        <v>70</v>
      </c>
      <c r="B74" s="12" t="s">
        <v>148</v>
      </c>
      <c r="C74" s="13">
        <f t="shared" si="2"/>
        <v>43739</v>
      </c>
      <c r="D74" s="14" t="s">
        <v>13</v>
      </c>
      <c r="E74" s="14"/>
      <c r="F74" s="15">
        <v>157.13</v>
      </c>
      <c r="G74" s="16">
        <f t="shared" ref="G74:G131" si="3">+F74*20%</f>
        <v>31.426000000000002</v>
      </c>
    </row>
    <row r="75" spans="1:7" ht="18">
      <c r="A75" s="11" t="s">
        <v>71</v>
      </c>
      <c r="B75" s="12" t="s">
        <v>149</v>
      </c>
      <c r="C75" s="13">
        <f t="shared" si="2"/>
        <v>43739</v>
      </c>
      <c r="D75" s="14" t="s">
        <v>13</v>
      </c>
      <c r="E75" s="14"/>
      <c r="F75" s="15">
        <v>253.55</v>
      </c>
      <c r="G75" s="16">
        <f t="shared" si="3"/>
        <v>50.710000000000008</v>
      </c>
    </row>
    <row r="76" spans="1:7" ht="18">
      <c r="A76" s="11" t="s">
        <v>72</v>
      </c>
      <c r="B76" s="12" t="s">
        <v>150</v>
      </c>
      <c r="C76" s="13">
        <f t="shared" si="2"/>
        <v>43739</v>
      </c>
      <c r="D76" s="14" t="s">
        <v>13</v>
      </c>
      <c r="E76" s="14"/>
      <c r="F76" s="15">
        <v>211.29</v>
      </c>
      <c r="G76" s="16">
        <f t="shared" si="3"/>
        <v>42.258000000000003</v>
      </c>
    </row>
    <row r="77" spans="1:7" ht="18">
      <c r="A77" s="21" t="s">
        <v>79</v>
      </c>
      <c r="B77" s="12" t="s">
        <v>151</v>
      </c>
      <c r="C77" s="13">
        <f t="shared" si="2"/>
        <v>43739</v>
      </c>
      <c r="D77" s="14" t="s">
        <v>13</v>
      </c>
      <c r="E77" s="14"/>
      <c r="F77" s="15">
        <v>169.03</v>
      </c>
      <c r="G77" s="16">
        <f t="shared" si="3"/>
        <v>33.806000000000004</v>
      </c>
    </row>
    <row r="78" spans="1:7" ht="18">
      <c r="A78" s="11" t="s">
        <v>73</v>
      </c>
      <c r="B78" s="12" t="s">
        <v>152</v>
      </c>
      <c r="C78" s="13">
        <f t="shared" si="2"/>
        <v>43739</v>
      </c>
      <c r="D78" s="14" t="s">
        <v>13</v>
      </c>
      <c r="E78" s="14"/>
      <c r="F78" s="15">
        <v>152.49</v>
      </c>
      <c r="G78" s="16">
        <f t="shared" si="3"/>
        <v>30.498000000000005</v>
      </c>
    </row>
    <row r="79" spans="1:7" ht="18">
      <c r="A79" s="11" t="s">
        <v>74</v>
      </c>
      <c r="B79" s="12" t="s">
        <v>153</v>
      </c>
      <c r="C79" s="13">
        <f t="shared" si="2"/>
        <v>43739</v>
      </c>
      <c r="D79" s="14" t="s">
        <v>13</v>
      </c>
      <c r="E79" s="14"/>
      <c r="F79" s="15">
        <v>127.07</v>
      </c>
      <c r="G79" s="16">
        <f t="shared" si="3"/>
        <v>25.414000000000001</v>
      </c>
    </row>
    <row r="80" spans="1:7" ht="18">
      <c r="A80" s="11" t="s">
        <v>75</v>
      </c>
      <c r="B80" s="12" t="s">
        <v>154</v>
      </c>
      <c r="C80" s="13">
        <f t="shared" si="2"/>
        <v>43739</v>
      </c>
      <c r="D80" s="14" t="s">
        <v>13</v>
      </c>
      <c r="E80" s="14"/>
      <c r="F80" s="15">
        <v>101.66</v>
      </c>
      <c r="G80" s="16">
        <f t="shared" si="3"/>
        <v>20.332000000000001</v>
      </c>
    </row>
    <row r="81" spans="1:7" ht="18">
      <c r="A81" s="11" t="s">
        <v>76</v>
      </c>
      <c r="B81" s="12" t="s">
        <v>155</v>
      </c>
      <c r="C81" s="13">
        <f t="shared" si="2"/>
        <v>43739</v>
      </c>
      <c r="D81" s="14" t="s">
        <v>13</v>
      </c>
      <c r="E81" s="14"/>
      <c r="F81" s="15">
        <v>164.04</v>
      </c>
      <c r="G81" s="16">
        <f t="shared" si="3"/>
        <v>32.808</v>
      </c>
    </row>
    <row r="82" spans="1:7" ht="18">
      <c r="A82" s="11" t="s">
        <v>77</v>
      </c>
      <c r="B82" s="12" t="s">
        <v>156</v>
      </c>
      <c r="C82" s="13">
        <f t="shared" si="2"/>
        <v>43739</v>
      </c>
      <c r="D82" s="14" t="s">
        <v>13</v>
      </c>
      <c r="E82" s="14"/>
      <c r="F82" s="15">
        <v>136.69999999999999</v>
      </c>
      <c r="G82" s="16">
        <f t="shared" si="3"/>
        <v>27.34</v>
      </c>
    </row>
    <row r="83" spans="1:7" ht="18">
      <c r="A83" s="11" t="s">
        <v>78</v>
      </c>
      <c r="B83" s="12" t="s">
        <v>157</v>
      </c>
      <c r="C83" s="13">
        <f t="shared" si="2"/>
        <v>43739</v>
      </c>
      <c r="D83" s="14" t="s">
        <v>13</v>
      </c>
      <c r="E83" s="14"/>
      <c r="F83" s="15">
        <v>109.36</v>
      </c>
      <c r="G83" s="16">
        <f t="shared" si="3"/>
        <v>21.872</v>
      </c>
    </row>
    <row r="84" spans="1:7" ht="33">
      <c r="A84" s="11"/>
      <c r="B84" s="22" t="s">
        <v>158</v>
      </c>
      <c r="C84" s="13">
        <f t="shared" si="2"/>
        <v>43739</v>
      </c>
      <c r="D84" s="14" t="s">
        <v>13</v>
      </c>
      <c r="E84" s="14"/>
      <c r="F84" s="15">
        <v>260.01</v>
      </c>
      <c r="G84" s="16">
        <f t="shared" si="3"/>
        <v>52.002000000000002</v>
      </c>
    </row>
    <row r="85" spans="1:7" ht="33">
      <c r="A85" s="11"/>
      <c r="B85" s="22" t="s">
        <v>159</v>
      </c>
      <c r="C85" s="13">
        <f t="shared" si="2"/>
        <v>43739</v>
      </c>
      <c r="D85" s="14" t="s">
        <v>13</v>
      </c>
      <c r="E85" s="14"/>
      <c r="F85" s="15">
        <v>216.68</v>
      </c>
      <c r="G85" s="16">
        <f t="shared" si="3"/>
        <v>43.336000000000006</v>
      </c>
    </row>
    <row r="86" spans="1:7" ht="33">
      <c r="A86" s="11"/>
      <c r="B86" s="22" t="s">
        <v>160</v>
      </c>
      <c r="C86" s="13">
        <f t="shared" si="2"/>
        <v>43739</v>
      </c>
      <c r="D86" s="14" t="s">
        <v>13</v>
      </c>
      <c r="E86" s="14"/>
      <c r="F86" s="15">
        <v>173.34</v>
      </c>
      <c r="G86" s="16">
        <f t="shared" si="3"/>
        <v>34.667999999999999</v>
      </c>
    </row>
    <row r="87" spans="1:7" ht="18">
      <c r="A87" s="11"/>
      <c r="B87" s="12" t="s">
        <v>161</v>
      </c>
      <c r="C87" s="13">
        <f t="shared" si="2"/>
        <v>43739</v>
      </c>
      <c r="D87" s="14" t="s">
        <v>13</v>
      </c>
      <c r="E87" s="14"/>
      <c r="F87" s="15">
        <v>236.37</v>
      </c>
      <c r="G87" s="16">
        <f t="shared" si="3"/>
        <v>47.274000000000001</v>
      </c>
    </row>
    <row r="88" spans="1:7" ht="18">
      <c r="A88" s="11"/>
      <c r="B88" s="12" t="s">
        <v>162</v>
      </c>
      <c r="C88" s="13">
        <f t="shared" si="2"/>
        <v>43739</v>
      </c>
      <c r="D88" s="14" t="s">
        <v>13</v>
      </c>
      <c r="E88" s="14"/>
      <c r="F88" s="15">
        <v>196.98</v>
      </c>
      <c r="G88" s="16">
        <f t="shared" si="3"/>
        <v>39.396000000000001</v>
      </c>
    </row>
    <row r="89" spans="1:7" ht="18">
      <c r="A89" s="11"/>
      <c r="B89" s="12" t="s">
        <v>163</v>
      </c>
      <c r="C89" s="13">
        <f t="shared" si="2"/>
        <v>43739</v>
      </c>
      <c r="D89" s="14" t="s">
        <v>13</v>
      </c>
      <c r="E89" s="14"/>
      <c r="F89" s="15">
        <v>157.58000000000001</v>
      </c>
      <c r="G89" s="16">
        <f t="shared" si="3"/>
        <v>31.516000000000005</v>
      </c>
    </row>
    <row r="90" spans="1:7" ht="18">
      <c r="A90" s="11"/>
      <c r="B90" s="12" t="s">
        <v>164</v>
      </c>
      <c r="C90" s="13">
        <f t="shared" si="2"/>
        <v>43739</v>
      </c>
      <c r="D90" s="14" t="s">
        <v>13</v>
      </c>
      <c r="E90" s="14"/>
      <c r="F90" s="15">
        <v>283.64999999999998</v>
      </c>
      <c r="G90" s="16">
        <f t="shared" si="3"/>
        <v>56.73</v>
      </c>
    </row>
    <row r="91" spans="1:7" ht="18">
      <c r="A91" s="11"/>
      <c r="B91" s="12" t="s">
        <v>165</v>
      </c>
      <c r="C91" s="13">
        <f t="shared" si="2"/>
        <v>43739</v>
      </c>
      <c r="D91" s="14" t="s">
        <v>13</v>
      </c>
      <c r="E91" s="14"/>
      <c r="F91" s="15">
        <v>236.37</v>
      </c>
      <c r="G91" s="16">
        <f t="shared" si="3"/>
        <v>47.274000000000001</v>
      </c>
    </row>
    <row r="92" spans="1:7" ht="18">
      <c r="A92" s="11"/>
      <c r="B92" s="12" t="s">
        <v>166</v>
      </c>
      <c r="C92" s="13">
        <f t="shared" si="2"/>
        <v>43739</v>
      </c>
      <c r="D92" s="14" t="s">
        <v>13</v>
      </c>
      <c r="E92" s="14"/>
      <c r="F92" s="15">
        <v>189.1</v>
      </c>
      <c r="G92" s="16">
        <f t="shared" si="3"/>
        <v>37.82</v>
      </c>
    </row>
    <row r="93" spans="1:7" ht="18">
      <c r="A93" s="11"/>
      <c r="B93" s="12" t="s">
        <v>167</v>
      </c>
      <c r="C93" s="13">
        <f t="shared" si="2"/>
        <v>43739</v>
      </c>
      <c r="D93" s="14" t="s">
        <v>13</v>
      </c>
      <c r="E93" s="14"/>
      <c r="F93" s="15">
        <v>307.29000000000002</v>
      </c>
      <c r="G93" s="16">
        <f t="shared" si="3"/>
        <v>61.458000000000006</v>
      </c>
    </row>
    <row r="94" spans="1:7" ht="18">
      <c r="A94" s="11"/>
      <c r="B94" s="12" t="s">
        <v>168</v>
      </c>
      <c r="C94" s="13">
        <f t="shared" si="2"/>
        <v>43739</v>
      </c>
      <c r="D94" s="14" t="s">
        <v>13</v>
      </c>
      <c r="E94" s="14"/>
      <c r="F94" s="15">
        <v>256.07</v>
      </c>
      <c r="G94" s="16">
        <f t="shared" si="3"/>
        <v>51.213999999999999</v>
      </c>
    </row>
    <row r="95" spans="1:7" ht="18">
      <c r="A95" s="17"/>
      <c r="B95" s="18" t="s">
        <v>169</v>
      </c>
      <c r="C95" s="13">
        <f t="shared" si="2"/>
        <v>43739</v>
      </c>
      <c r="D95" s="14" t="s">
        <v>13</v>
      </c>
      <c r="E95" s="14"/>
      <c r="F95" s="15">
        <v>204.86</v>
      </c>
      <c r="G95" s="16">
        <f t="shared" si="3"/>
        <v>40.972000000000008</v>
      </c>
    </row>
    <row r="96" spans="1:7" ht="18">
      <c r="A96" s="11"/>
      <c r="B96" s="12" t="s">
        <v>170</v>
      </c>
      <c r="C96" s="13">
        <f t="shared" si="2"/>
        <v>43739</v>
      </c>
      <c r="D96" s="14" t="s">
        <v>13</v>
      </c>
      <c r="E96" s="14"/>
      <c r="F96" s="15">
        <v>312.01</v>
      </c>
      <c r="G96" s="16">
        <f t="shared" si="3"/>
        <v>62.402000000000001</v>
      </c>
    </row>
    <row r="97" spans="1:7" ht="18">
      <c r="A97" s="11"/>
      <c r="B97" s="12" t="s">
        <v>171</v>
      </c>
      <c r="C97" s="13">
        <f t="shared" si="2"/>
        <v>43739</v>
      </c>
      <c r="D97" s="14" t="s">
        <v>13</v>
      </c>
      <c r="E97" s="14"/>
      <c r="F97" s="15">
        <v>260.01</v>
      </c>
      <c r="G97" s="16">
        <f t="shared" si="3"/>
        <v>52.002000000000002</v>
      </c>
    </row>
    <row r="98" spans="1:7" ht="18">
      <c r="A98" s="11"/>
      <c r="B98" s="12" t="s">
        <v>172</v>
      </c>
      <c r="C98" s="13">
        <f t="shared" si="2"/>
        <v>43739</v>
      </c>
      <c r="D98" s="14" t="s">
        <v>13</v>
      </c>
      <c r="E98" s="14"/>
      <c r="F98" s="15">
        <v>208.01</v>
      </c>
      <c r="G98" s="16">
        <f t="shared" si="3"/>
        <v>41.602000000000004</v>
      </c>
    </row>
    <row r="99" spans="1:7" ht="18">
      <c r="A99" s="11"/>
      <c r="B99" s="12" t="s">
        <v>173</v>
      </c>
      <c r="C99" s="13">
        <f t="shared" si="2"/>
        <v>43739</v>
      </c>
      <c r="D99" s="14" t="s">
        <v>13</v>
      </c>
      <c r="E99" s="14"/>
      <c r="F99" s="15">
        <v>283.64999999999998</v>
      </c>
      <c r="G99" s="16">
        <f t="shared" si="3"/>
        <v>56.73</v>
      </c>
    </row>
    <row r="100" spans="1:7" ht="18">
      <c r="A100" s="11"/>
      <c r="B100" s="12" t="s">
        <v>174</v>
      </c>
      <c r="C100" s="13">
        <f t="shared" si="2"/>
        <v>43739</v>
      </c>
      <c r="D100" s="14" t="s">
        <v>13</v>
      </c>
      <c r="E100" s="14"/>
      <c r="F100" s="15">
        <v>236.37</v>
      </c>
      <c r="G100" s="16">
        <f t="shared" si="3"/>
        <v>47.274000000000001</v>
      </c>
    </row>
    <row r="101" spans="1:7" ht="18">
      <c r="A101" s="11"/>
      <c r="B101" s="12" t="s">
        <v>175</v>
      </c>
      <c r="C101" s="13">
        <f t="shared" si="2"/>
        <v>43739</v>
      </c>
      <c r="D101" s="14" t="s">
        <v>13</v>
      </c>
      <c r="E101" s="14"/>
      <c r="F101" s="15">
        <v>189.1</v>
      </c>
      <c r="G101" s="16">
        <f t="shared" si="3"/>
        <v>37.82</v>
      </c>
    </row>
    <row r="102" spans="1:7" ht="18">
      <c r="A102" s="11"/>
      <c r="B102" s="12" t="s">
        <v>176</v>
      </c>
      <c r="C102" s="13">
        <f t="shared" ref="C102:C131" si="4">+$C$9</f>
        <v>43739</v>
      </c>
      <c r="D102" s="14" t="s">
        <v>13</v>
      </c>
      <c r="E102" s="14"/>
      <c r="F102" s="15">
        <v>340.38</v>
      </c>
      <c r="G102" s="16">
        <f t="shared" si="3"/>
        <v>68.076000000000008</v>
      </c>
    </row>
    <row r="103" spans="1:7" ht="18">
      <c r="A103" s="11"/>
      <c r="B103" s="12" t="s">
        <v>177</v>
      </c>
      <c r="C103" s="13">
        <f t="shared" si="4"/>
        <v>43739</v>
      </c>
      <c r="D103" s="14" t="s">
        <v>13</v>
      </c>
      <c r="E103" s="14"/>
      <c r="F103" s="15">
        <v>283.64999999999998</v>
      </c>
      <c r="G103" s="16">
        <f t="shared" si="3"/>
        <v>56.73</v>
      </c>
    </row>
    <row r="104" spans="1:7" ht="18">
      <c r="A104" s="11"/>
      <c r="B104" s="12" t="s">
        <v>178</v>
      </c>
      <c r="C104" s="13">
        <f t="shared" si="4"/>
        <v>43739</v>
      </c>
      <c r="D104" s="14" t="s">
        <v>13</v>
      </c>
      <c r="E104" s="14"/>
      <c r="F104" s="15">
        <v>226.92</v>
      </c>
      <c r="G104" s="16">
        <f t="shared" si="3"/>
        <v>45.384</v>
      </c>
    </row>
    <row r="105" spans="1:7" ht="18">
      <c r="A105" s="11"/>
      <c r="B105" s="12" t="s">
        <v>179</v>
      </c>
      <c r="C105" s="13">
        <f t="shared" si="4"/>
        <v>43739</v>
      </c>
      <c r="D105" s="14" t="s">
        <v>13</v>
      </c>
      <c r="E105" s="14"/>
      <c r="F105" s="15">
        <v>368.74</v>
      </c>
      <c r="G105" s="16">
        <f t="shared" si="3"/>
        <v>73.748000000000005</v>
      </c>
    </row>
    <row r="106" spans="1:7" ht="18">
      <c r="A106" s="17"/>
      <c r="B106" s="18" t="s">
        <v>180</v>
      </c>
      <c r="C106" s="13">
        <f t="shared" si="4"/>
        <v>43739</v>
      </c>
      <c r="D106" s="14" t="s">
        <v>13</v>
      </c>
      <c r="E106" s="14"/>
      <c r="F106" s="15">
        <v>307.27999999999997</v>
      </c>
      <c r="G106" s="16">
        <f t="shared" si="3"/>
        <v>61.455999999999996</v>
      </c>
    </row>
    <row r="107" spans="1:7" ht="18">
      <c r="A107" s="11"/>
      <c r="B107" s="12" t="s">
        <v>181</v>
      </c>
      <c r="C107" s="13">
        <f t="shared" si="4"/>
        <v>43739</v>
      </c>
      <c r="D107" s="14" t="s">
        <v>13</v>
      </c>
      <c r="E107" s="14"/>
      <c r="F107" s="15">
        <v>245.83</v>
      </c>
      <c r="G107" s="16">
        <f t="shared" si="3"/>
        <v>49.166000000000004</v>
      </c>
    </row>
    <row r="108" spans="1:7" ht="18">
      <c r="A108" s="11"/>
      <c r="B108" s="12" t="s">
        <v>182</v>
      </c>
      <c r="C108" s="13">
        <f t="shared" si="4"/>
        <v>43739</v>
      </c>
      <c r="D108" s="14" t="s">
        <v>13</v>
      </c>
      <c r="E108" s="14"/>
      <c r="F108" s="15">
        <v>180.51</v>
      </c>
      <c r="G108" s="16">
        <f t="shared" si="3"/>
        <v>36.101999999999997</v>
      </c>
    </row>
    <row r="109" spans="1:7" ht="18">
      <c r="A109" s="11"/>
      <c r="B109" s="12" t="s">
        <v>183</v>
      </c>
      <c r="C109" s="13">
        <f t="shared" si="4"/>
        <v>43739</v>
      </c>
      <c r="D109" s="14" t="s">
        <v>13</v>
      </c>
      <c r="E109" s="14"/>
      <c r="F109" s="15">
        <v>150.43</v>
      </c>
      <c r="G109" s="16">
        <f t="shared" si="3"/>
        <v>30.086000000000002</v>
      </c>
    </row>
    <row r="110" spans="1:7" ht="18">
      <c r="A110" s="11"/>
      <c r="B110" s="12" t="s">
        <v>184</v>
      </c>
      <c r="C110" s="13">
        <f t="shared" si="4"/>
        <v>43739</v>
      </c>
      <c r="D110" s="14" t="s">
        <v>13</v>
      </c>
      <c r="E110" s="14"/>
      <c r="F110" s="15">
        <v>120.34</v>
      </c>
      <c r="G110" s="16">
        <f t="shared" si="3"/>
        <v>24.068000000000001</v>
      </c>
    </row>
    <row r="111" spans="1:7" ht="18">
      <c r="A111" s="11"/>
      <c r="B111" s="12" t="s">
        <v>185</v>
      </c>
      <c r="C111" s="13">
        <f t="shared" si="4"/>
        <v>43739</v>
      </c>
      <c r="D111" s="14" t="s">
        <v>13</v>
      </c>
      <c r="E111" s="14"/>
      <c r="F111" s="15">
        <v>164.1</v>
      </c>
      <c r="G111" s="16">
        <f t="shared" si="3"/>
        <v>32.82</v>
      </c>
    </row>
    <row r="112" spans="1:7" ht="18">
      <c r="A112" s="11"/>
      <c r="B112" s="12" t="s">
        <v>186</v>
      </c>
      <c r="C112" s="13">
        <f t="shared" si="4"/>
        <v>43739</v>
      </c>
      <c r="D112" s="14" t="s">
        <v>13</v>
      </c>
      <c r="E112" s="14"/>
      <c r="F112" s="15">
        <v>136.75</v>
      </c>
      <c r="G112" s="16">
        <f t="shared" si="3"/>
        <v>27.35</v>
      </c>
    </row>
    <row r="113" spans="1:7" ht="18">
      <c r="A113" s="11"/>
      <c r="B113" s="12" t="s">
        <v>187</v>
      </c>
      <c r="C113" s="13">
        <f t="shared" si="4"/>
        <v>43739</v>
      </c>
      <c r="D113" s="14" t="s">
        <v>13</v>
      </c>
      <c r="E113" s="14"/>
      <c r="F113" s="15">
        <v>109.4</v>
      </c>
      <c r="G113" s="16">
        <f t="shared" si="3"/>
        <v>21.880000000000003</v>
      </c>
    </row>
    <row r="114" spans="1:7" ht="18">
      <c r="A114" s="11"/>
      <c r="B114" s="12" t="s">
        <v>188</v>
      </c>
      <c r="C114" s="13">
        <f t="shared" si="4"/>
        <v>43739</v>
      </c>
      <c r="D114" s="14" t="s">
        <v>13</v>
      </c>
      <c r="E114" s="14"/>
      <c r="F114" s="15">
        <v>196.92</v>
      </c>
      <c r="G114" s="16">
        <f t="shared" si="3"/>
        <v>39.384</v>
      </c>
    </row>
    <row r="115" spans="1:7" ht="18">
      <c r="A115" s="11"/>
      <c r="B115" s="12" t="s">
        <v>189</v>
      </c>
      <c r="C115" s="13">
        <f t="shared" si="4"/>
        <v>43739</v>
      </c>
      <c r="D115" s="14" t="s">
        <v>13</v>
      </c>
      <c r="E115" s="14"/>
      <c r="F115" s="15">
        <v>164.1</v>
      </c>
      <c r="G115" s="16">
        <f t="shared" si="3"/>
        <v>32.82</v>
      </c>
    </row>
    <row r="116" spans="1:7" ht="18">
      <c r="A116" s="11"/>
      <c r="B116" s="12" t="s">
        <v>190</v>
      </c>
      <c r="C116" s="13">
        <f t="shared" si="4"/>
        <v>43739</v>
      </c>
      <c r="D116" s="14" t="s">
        <v>13</v>
      </c>
      <c r="E116" s="14"/>
      <c r="F116" s="15">
        <v>131.28</v>
      </c>
      <c r="G116" s="16">
        <f t="shared" si="3"/>
        <v>26.256</v>
      </c>
    </row>
    <row r="117" spans="1:7" ht="18">
      <c r="A117" s="11"/>
      <c r="B117" s="12" t="s">
        <v>191</v>
      </c>
      <c r="C117" s="13">
        <f t="shared" si="4"/>
        <v>43739</v>
      </c>
      <c r="D117" s="14" t="s">
        <v>13</v>
      </c>
      <c r="E117" s="14"/>
      <c r="F117" s="15">
        <v>213.34</v>
      </c>
      <c r="G117" s="16">
        <f t="shared" si="3"/>
        <v>42.668000000000006</v>
      </c>
    </row>
    <row r="118" spans="1:7" ht="18">
      <c r="A118" s="11"/>
      <c r="B118" s="12" t="s">
        <v>192</v>
      </c>
      <c r="C118" s="13">
        <f t="shared" si="4"/>
        <v>43739</v>
      </c>
      <c r="D118" s="14" t="s">
        <v>13</v>
      </c>
      <c r="E118" s="14"/>
      <c r="F118" s="15">
        <v>177.78</v>
      </c>
      <c r="G118" s="16">
        <f t="shared" si="3"/>
        <v>35.556000000000004</v>
      </c>
    </row>
    <row r="119" spans="1:7" ht="18">
      <c r="A119" s="17"/>
      <c r="B119" s="18" t="s">
        <v>193</v>
      </c>
      <c r="C119" s="13">
        <f t="shared" si="4"/>
        <v>43739</v>
      </c>
      <c r="D119" s="14" t="s">
        <v>13</v>
      </c>
      <c r="E119" s="14"/>
      <c r="F119" s="15">
        <v>142.22</v>
      </c>
      <c r="G119" s="16">
        <f t="shared" si="3"/>
        <v>28.444000000000003</v>
      </c>
    </row>
    <row r="120" spans="1:7" ht="18">
      <c r="A120" s="11"/>
      <c r="B120" s="12" t="s">
        <v>194</v>
      </c>
      <c r="C120" s="13">
        <f t="shared" si="4"/>
        <v>43739</v>
      </c>
      <c r="D120" s="14" t="s">
        <v>13</v>
      </c>
      <c r="E120" s="14"/>
      <c r="F120" s="15">
        <v>216.62</v>
      </c>
      <c r="G120" s="16">
        <f t="shared" si="3"/>
        <v>43.324000000000005</v>
      </c>
    </row>
    <row r="121" spans="1:7" ht="18">
      <c r="A121" s="11"/>
      <c r="B121" s="12" t="s">
        <v>195</v>
      </c>
      <c r="C121" s="13">
        <f t="shared" si="4"/>
        <v>43739</v>
      </c>
      <c r="D121" s="14" t="s">
        <v>13</v>
      </c>
      <c r="E121" s="14"/>
      <c r="F121" s="15">
        <v>180.51</v>
      </c>
      <c r="G121" s="16">
        <f t="shared" si="3"/>
        <v>36.101999999999997</v>
      </c>
    </row>
    <row r="122" spans="1:7" ht="18">
      <c r="A122" s="11"/>
      <c r="B122" s="12" t="s">
        <v>196</v>
      </c>
      <c r="C122" s="13">
        <f t="shared" si="4"/>
        <v>43739</v>
      </c>
      <c r="D122" s="14" t="s">
        <v>13</v>
      </c>
      <c r="E122" s="14"/>
      <c r="F122" s="15">
        <v>144.41</v>
      </c>
      <c r="G122" s="16">
        <f t="shared" si="3"/>
        <v>28.882000000000001</v>
      </c>
    </row>
    <row r="123" spans="1:7" ht="18">
      <c r="A123" s="11"/>
      <c r="B123" s="12" t="s">
        <v>197</v>
      </c>
      <c r="C123" s="13">
        <f t="shared" si="4"/>
        <v>43739</v>
      </c>
      <c r="D123" s="14" t="s">
        <v>13</v>
      </c>
      <c r="E123" s="14"/>
      <c r="F123" s="15">
        <v>196.92</v>
      </c>
      <c r="G123" s="16">
        <f t="shared" si="3"/>
        <v>39.384</v>
      </c>
    </row>
    <row r="124" spans="1:7" ht="18">
      <c r="A124" s="11"/>
      <c r="B124" s="12" t="s">
        <v>198</v>
      </c>
      <c r="C124" s="13">
        <f t="shared" si="4"/>
        <v>43739</v>
      </c>
      <c r="D124" s="14" t="s">
        <v>13</v>
      </c>
      <c r="E124" s="14"/>
      <c r="F124" s="15">
        <v>164.1</v>
      </c>
      <c r="G124" s="16">
        <f t="shared" si="3"/>
        <v>32.82</v>
      </c>
    </row>
    <row r="125" spans="1:7" ht="18">
      <c r="A125" s="11"/>
      <c r="B125" s="12" t="s">
        <v>199</v>
      </c>
      <c r="C125" s="13">
        <f t="shared" si="4"/>
        <v>43739</v>
      </c>
      <c r="D125" s="14" t="s">
        <v>13</v>
      </c>
      <c r="E125" s="14"/>
      <c r="F125" s="15">
        <v>131.28</v>
      </c>
      <c r="G125" s="16">
        <f t="shared" si="3"/>
        <v>26.256</v>
      </c>
    </row>
    <row r="126" spans="1:7" ht="18">
      <c r="A126" s="11"/>
      <c r="B126" s="12" t="s">
        <v>200</v>
      </c>
      <c r="C126" s="13">
        <f t="shared" si="4"/>
        <v>43739</v>
      </c>
      <c r="D126" s="14" t="s">
        <v>13</v>
      </c>
      <c r="E126" s="14"/>
      <c r="F126" s="15">
        <v>236.31</v>
      </c>
      <c r="G126" s="16">
        <f t="shared" si="3"/>
        <v>47.262</v>
      </c>
    </row>
    <row r="127" spans="1:7" ht="18">
      <c r="A127" s="11"/>
      <c r="B127" s="12" t="s">
        <v>201</v>
      </c>
      <c r="C127" s="13">
        <f t="shared" si="4"/>
        <v>43739</v>
      </c>
      <c r="D127" s="14" t="s">
        <v>13</v>
      </c>
      <c r="E127" s="14"/>
      <c r="F127" s="15">
        <v>196.92</v>
      </c>
      <c r="G127" s="16">
        <f t="shared" si="3"/>
        <v>39.384</v>
      </c>
    </row>
    <row r="128" spans="1:7" ht="18">
      <c r="A128" s="11"/>
      <c r="B128" s="12" t="s">
        <v>202</v>
      </c>
      <c r="C128" s="13">
        <f t="shared" si="4"/>
        <v>43739</v>
      </c>
      <c r="D128" s="14" t="s">
        <v>13</v>
      </c>
      <c r="E128" s="14"/>
      <c r="F128" s="15">
        <v>157.54</v>
      </c>
      <c r="G128" s="16">
        <f t="shared" si="3"/>
        <v>31.507999999999999</v>
      </c>
    </row>
    <row r="129" spans="1:7" ht="18">
      <c r="A129" s="11"/>
      <c r="B129" s="12" t="s">
        <v>203</v>
      </c>
      <c r="C129" s="13">
        <f t="shared" si="4"/>
        <v>43739</v>
      </c>
      <c r="D129" s="14" t="s">
        <v>13</v>
      </c>
      <c r="E129" s="14"/>
      <c r="F129" s="15">
        <v>256</v>
      </c>
      <c r="G129" s="16">
        <f t="shared" si="3"/>
        <v>51.2</v>
      </c>
    </row>
    <row r="130" spans="1:7" ht="18">
      <c r="A130" s="17"/>
      <c r="B130" s="18" t="s">
        <v>204</v>
      </c>
      <c r="C130" s="13">
        <f t="shared" si="4"/>
        <v>43739</v>
      </c>
      <c r="D130" s="14" t="s">
        <v>13</v>
      </c>
      <c r="E130" s="14"/>
      <c r="F130" s="15">
        <v>213.33</v>
      </c>
      <c r="G130" s="16">
        <f t="shared" si="3"/>
        <v>42.666000000000004</v>
      </c>
    </row>
    <row r="131" spans="1:7" ht="18">
      <c r="A131" s="11"/>
      <c r="B131" s="12" t="s">
        <v>205</v>
      </c>
      <c r="C131" s="13">
        <f t="shared" si="4"/>
        <v>43739</v>
      </c>
      <c r="D131" s="14" t="s">
        <v>13</v>
      </c>
      <c r="E131" s="14"/>
      <c r="F131" s="15">
        <v>170.67</v>
      </c>
      <c r="G131" s="16">
        <f t="shared" si="3"/>
        <v>34.134</v>
      </c>
    </row>
  </sheetData>
  <mergeCells count="1">
    <mergeCell ref="A1:G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прочие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Екатерина</cp:lastModifiedBy>
  <cp:lastPrinted>2019-04-17T09:43:56Z</cp:lastPrinted>
  <dcterms:created xsi:type="dcterms:W3CDTF">2017-03-15T08:53:01Z</dcterms:created>
  <dcterms:modified xsi:type="dcterms:W3CDTF">2020-06-17T12:10:30Z</dcterms:modified>
</cp:coreProperties>
</file>