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120" windowHeight="11775" tabRatio="614" activeTab="0"/>
  </bookViews>
  <sheets>
    <sheet name="прочие 12.04.2021" sheetId="1" r:id="rId1"/>
    <sheet name="бюджет" sheetId="2" r:id="rId2"/>
  </sheets>
  <definedNames>
    <definedName name="Access_Button" hidden="1">"Плановый_расчёт_завода_Плановый_расчёт_Таблица"</definedName>
    <definedName name="AccessDatabase" hidden="1">"A:\Плановый расчёт завода.mdb"</definedName>
    <definedName name="_xlnm.Print_Area" localSheetId="0">'прочие 12.04.2021'!$A$1:$G$62</definedName>
    <definedName name="Плановый_расчёт_завода_Плановый_расчёт_Таблица" localSheetId="0">#REF!</definedName>
    <definedName name="Плановый_расчёт_завода_Плановый_расчёт_Таблица">#REF!</definedName>
    <definedName name="прочиес22окт18">#REF!</definedName>
  </definedNames>
  <calcPr fullCalcOnLoad="1"/>
</workbook>
</file>

<file path=xl/sharedStrings.xml><?xml version="1.0" encoding="utf-8"?>
<sst xmlns="http://schemas.openxmlformats.org/spreadsheetml/2006/main" count="224" uniqueCount="83">
  <si>
    <t xml:space="preserve">Дата </t>
  </si>
  <si>
    <t>Объем тары (упаковки)</t>
  </si>
  <si>
    <t xml:space="preserve">Код </t>
  </si>
  <si>
    <t>Отпускная цена (без налога на добавленную стоимость) руб.</t>
  </si>
  <si>
    <t>Налог на добавленную стоимость, руб.</t>
  </si>
  <si>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</si>
  <si>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</si>
  <si>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</si>
  <si>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</si>
  <si>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>Отпускная цена с НДС</t>
  </si>
  <si>
    <t>Единица измерения</t>
  </si>
  <si>
    <t>Доска обрезная т.19,22 мм 2 сорт</t>
  </si>
  <si>
    <t>Доска обрезная т.19,22 мм 1 сорт</t>
  </si>
  <si>
    <t>Доска обрезная  т.19,22 мм 3 сорт</t>
  </si>
  <si>
    <t>Доска обрезная т.25 мм 1 сорт</t>
  </si>
  <si>
    <t>Доска обрезная т.25 мм 2 сорт</t>
  </si>
  <si>
    <t>Доска обрезная т.25 мм  3 сорт</t>
  </si>
  <si>
    <t>Доска обрезная т.32,40 мм 1 сорт</t>
  </si>
  <si>
    <t>Доска обрезная т.32,40 мм 2 сорт</t>
  </si>
  <si>
    <t>Доска обрезная т.32,40 мм 3 сорт</t>
  </si>
  <si>
    <t>Доска обрезная т.44 и более 1 сорт</t>
  </si>
  <si>
    <t>Доска обрезная т.44 и более  2 сорт</t>
  </si>
  <si>
    <t>Доска обрезная т.44 и более  3 сорт</t>
  </si>
  <si>
    <t>Доска необрезная т.19,22 мм 1 сорт</t>
  </si>
  <si>
    <t>Доска необрезная т.19,22 мм 2 сорт</t>
  </si>
  <si>
    <t>Доска необрезная  т.19,22 мм 3 сорт</t>
  </si>
  <si>
    <t>Доска необрезная т.25 мм 1 сорт</t>
  </si>
  <si>
    <t>Доска необрезная т.25 мм 2 сорт</t>
  </si>
  <si>
    <t>Доска необрезная т.25 мм  3 сорт</t>
  </si>
  <si>
    <t>Доска необрезная т.32,40 мм 1 сорт</t>
  </si>
  <si>
    <t>Доска необрезная т.32,40 мм 2 сорт</t>
  </si>
  <si>
    <t>Доска необрезная т.32,40 мм 3 сорт</t>
  </si>
  <si>
    <t>Доска необрезная т.44 и более 1 сорт</t>
  </si>
  <si>
    <t>Доска необрезная т.44 и более  2 сорт</t>
  </si>
  <si>
    <t>Доска необрезная т.44 и более  3 сорт</t>
  </si>
  <si>
    <t>С102-11100</t>
  </si>
  <si>
    <t>С102-11200</t>
  </si>
  <si>
    <t>С102-11300</t>
  </si>
  <si>
    <t>С102-11500</t>
  </si>
  <si>
    <t>С102-11600</t>
  </si>
  <si>
    <t>С102-11700</t>
  </si>
  <si>
    <t>С102-11900</t>
  </si>
  <si>
    <t>С102-12700</t>
  </si>
  <si>
    <t>С102-12800</t>
  </si>
  <si>
    <t>С102-12900</t>
  </si>
  <si>
    <t>С102-13100</t>
  </si>
  <si>
    <t>С102-13200</t>
  </si>
  <si>
    <t>С102-13300</t>
  </si>
  <si>
    <t>С102-13500</t>
  </si>
  <si>
    <t>С102-13600</t>
  </si>
  <si>
    <t>С102-13700</t>
  </si>
  <si>
    <t>С102-14000</t>
  </si>
  <si>
    <t>С102-14100</t>
  </si>
  <si>
    <t>м3</t>
  </si>
  <si>
    <t>Месторасположение (телефон) организации: г. Барановичи ,улица Маяковского 7</t>
  </si>
  <si>
    <t>Пиломатериалы хвойных пород</t>
  </si>
  <si>
    <t>Код УНП организации:      20001732</t>
  </si>
  <si>
    <t>Государственный орган управления: Министерство лесного хозяйства Республики Беларусь,Брестское Г ПЛХО</t>
  </si>
  <si>
    <t>С102-10700</t>
  </si>
  <si>
    <t>С102-10800</t>
  </si>
  <si>
    <t>С102-10900</t>
  </si>
  <si>
    <t xml:space="preserve"> </t>
  </si>
  <si>
    <t>Доска необрезная т.32,40 и более  4 сорт</t>
  </si>
  <si>
    <t>Доска необрезная т.25 и более  4 сорт</t>
  </si>
  <si>
    <t>Доска необрезная т.44 и более  4 сорт</t>
  </si>
  <si>
    <t>С102-13900</t>
  </si>
  <si>
    <t>Доска обрезная т.25 мм  4 сорт</t>
  </si>
  <si>
    <t>Доска обрезная т.19-22   3 сорт,ольха</t>
  </si>
  <si>
    <t>Пиломатериалы мягколиственных пород</t>
  </si>
  <si>
    <t>Доска обрезная т.32,40 мм 4 сорт</t>
  </si>
  <si>
    <t>Доска обрезная т.44 и более  4 сорт</t>
  </si>
  <si>
    <t>Наименование материалов, изделий, конструкций</t>
  </si>
  <si>
    <r>
      <t>Наименование организации:</t>
    </r>
    <r>
      <rPr>
        <b/>
        <u val="single"/>
        <sz val="10"/>
        <color indexed="8"/>
        <rFont val="Arial"/>
        <family val="2"/>
      </rPr>
      <t xml:space="preserve"> Барановичский лесхоз</t>
    </r>
  </si>
  <si>
    <t>тел 672313,632714</t>
  </si>
  <si>
    <t>Доска необрезная т.44 и более  2 сорт влж. до 20%</t>
  </si>
  <si>
    <t>Доска необрезная т.25  2 сорт влж. до 20%</t>
  </si>
  <si>
    <t>Доска обрезная т.25  3 сорт влж. до 20%</t>
  </si>
  <si>
    <t>Доска обрезная  т.19,22 мм 4 сорт</t>
  </si>
  <si>
    <t>Наименование материалов, изделий, консрукций, используемых на строительство объектов, финансируемых полностью или частично за счет республиканского и местного бюджетов, государственных внебюджетных фондов, кредитов банков и внешних займов под гарантии Правительства, а также на строительство жилых домов</t>
  </si>
  <si>
    <t>Доска обрезная  т.19,22 мм4 сорт</t>
  </si>
  <si>
    <t>Доска необрезная т.44 и более  2 сорт влж. До 20%</t>
  </si>
  <si>
    <t>Доска необрезная т.25  2 сорт влж. До 20%</t>
  </si>
  <si>
    <t>Доска обрезная т.25  3 сорт влж. До 20%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</si>
</sst>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.00\ &quot;Br&quot;_-;\-* #,##0.00\ &quot;Br&quot;_-;_-* &quot;-&quot;??\ &quot;Br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0.0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#,##0.0"/>
    <numFmt numFmtId="195" formatCode="#,##0.000"/>
    <numFmt numFmtId="196" formatCode="#,##0.0000"/>
    <numFmt numFmtId="197" formatCode="0.0000000"/>
    <numFmt numFmtId="198" formatCode="0.00000000"/>
    <numFmt numFmtId="199" formatCode="_-[$$-409]* #,##0_ ;_-[$$-409]* \-#,##0\ ;_-[$$-409]* &quot;-&quot;_ ;_-@_ "/>
    <numFmt numFmtId="200" formatCode="_-[$$-409]* #,##0.0000_ ;_-[$$-409]* \-#,##0.0000\ ;_-[$$-409]* &quot;-&quot;????_ ;_-@_ "/>
    <numFmt numFmtId="201" formatCode="[$$-409]#,##0"/>
    <numFmt numFmtId="202" formatCode="000000"/>
    <numFmt numFmtId="203" formatCode="0.00E+00;\ĝ"/>
    <numFmt numFmtId="204" formatCode="0.00E+00;\浼"/>
    <numFmt numFmtId="205" formatCode="0.0E+00;\浼"/>
    <numFmt numFmtId="206" formatCode="0E+00;\浼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_-* #,##0.0_р_._-;\-* #,##0.0_р_._-;_-* &quot;-&quot;??_р_._-;_-@_-"/>
    <numFmt numFmtId="212" formatCode="_-* #,##0_р_._-;\-* #,##0_р_._-;_-* &quot;-&quot;??_р_._-;_-@_-"/>
    <numFmt numFmtId="213" formatCode="mmm/yyyy"/>
    <numFmt numFmtId="214" formatCode="[$-FC19]d\ mmmm\ yyyy\ &quot;г.&quot;"/>
    <numFmt numFmtId="215" formatCode="[$-F400]h:mm:ss\ AM/PM"/>
    <numFmt numFmtId="216" formatCode="_-* #,##0.000_р_._-;\-* #,##0.000_р_._-;_-* &quot;-&quot;??_р_._-;_-@_-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4"/>
      <name val="Arial Cy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61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53" applyFont="1" applyFill="1">
      <alignment/>
      <protection/>
    </xf>
    <xf numFmtId="0" fontId="15" fillId="0" borderId="10" xfId="53" applyFont="1" applyFill="1" applyBorder="1">
      <alignment/>
      <protection/>
    </xf>
    <xf numFmtId="0" fontId="15" fillId="0" borderId="10" xfId="53" applyFont="1" applyFill="1" applyBorder="1" applyAlignment="1">
      <alignment horizontal="center" vertical="center" shrinkToFit="1"/>
      <protection/>
    </xf>
    <xf numFmtId="3" fontId="15" fillId="0" borderId="10" xfId="53" applyNumberFormat="1" applyFont="1" applyFill="1" applyBorder="1" applyAlignment="1">
      <alignment horizontal="center" vertical="center" shrinkToFit="1"/>
      <protection/>
    </xf>
    <xf numFmtId="0" fontId="15" fillId="0" borderId="10" xfId="53" applyFont="1" applyFill="1" applyBorder="1" applyAlignment="1">
      <alignment horizontal="center" shrinkToFit="1"/>
      <protection/>
    </xf>
    <xf numFmtId="0" fontId="13" fillId="0" borderId="0" xfId="53" applyFont="1" applyFill="1" applyAlignment="1">
      <alignment horizontal="center"/>
      <protection/>
    </xf>
    <xf numFmtId="0" fontId="13" fillId="33" borderId="0" xfId="53" applyFont="1" applyFill="1" applyAlignment="1">
      <alignment horizont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4" fontId="15" fillId="0" borderId="10" xfId="53" applyNumberFormat="1" applyFont="1" applyFill="1" applyBorder="1" applyAlignment="1">
      <alignment horizontal="center" vertical="center" shrinkToFit="1"/>
      <protection/>
    </xf>
    <xf numFmtId="0" fontId="16" fillId="0" borderId="0" xfId="53" applyFont="1" applyFill="1" applyAlignment="1">
      <alignment horizontal="center"/>
      <protection/>
    </xf>
    <xf numFmtId="194" fontId="15" fillId="0" borderId="10" xfId="53" applyNumberFormat="1" applyFont="1" applyFill="1" applyBorder="1" applyAlignment="1">
      <alignment horizontal="center" vertical="center" shrinkToFit="1"/>
      <protection/>
    </xf>
    <xf numFmtId="0" fontId="15" fillId="0" borderId="0" xfId="53" applyFont="1" applyFill="1" applyBorder="1">
      <alignment/>
      <protection/>
    </xf>
    <xf numFmtId="212" fontId="15" fillId="0" borderId="0" xfId="61" applyNumberFormat="1" applyFont="1" applyFill="1" applyBorder="1" applyAlignment="1">
      <alignment/>
    </xf>
    <xf numFmtId="43" fontId="15" fillId="34" borderId="10" xfId="61" applyNumberFormat="1" applyFont="1" applyFill="1" applyBorder="1" applyAlignment="1">
      <alignment/>
    </xf>
    <xf numFmtId="43" fontId="15" fillId="0" borderId="10" xfId="61" applyNumberFormat="1" applyFont="1" applyFill="1" applyBorder="1" applyAlignment="1">
      <alignment/>
    </xf>
    <xf numFmtId="179" fontId="13" fillId="0" borderId="0" xfId="53" applyNumberFormat="1" applyFont="1" applyFill="1">
      <alignment/>
      <protection/>
    </xf>
    <xf numFmtId="0" fontId="17" fillId="0" borderId="0" xfId="53" applyFont="1" applyFill="1" applyBorder="1" applyAlignment="1">
      <alignment horizontal="center" shrinkToFit="1"/>
      <protection/>
    </xf>
    <xf numFmtId="14" fontId="17" fillId="0" borderId="0" xfId="53" applyNumberFormat="1" applyFont="1" applyFill="1" applyBorder="1" applyAlignment="1">
      <alignment horizontal="center" vertical="center" shrinkToFit="1"/>
      <protection/>
    </xf>
    <xf numFmtId="0" fontId="17" fillId="0" borderId="0" xfId="53" applyFont="1" applyFill="1" applyBorder="1" applyAlignment="1">
      <alignment horizontal="center" vertical="center" shrinkToFit="1"/>
      <protection/>
    </xf>
    <xf numFmtId="194" fontId="17" fillId="0" borderId="0" xfId="53" applyNumberFormat="1" applyFont="1" applyFill="1" applyBorder="1" applyAlignment="1">
      <alignment horizontal="center" vertical="center" shrinkToFit="1"/>
      <protection/>
    </xf>
    <xf numFmtId="212" fontId="17" fillId="0" borderId="0" xfId="61" applyNumberFormat="1" applyFont="1" applyFill="1" applyBorder="1" applyAlignment="1">
      <alignment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Fill="1" applyAlignment="1">
      <alignment horizontal="left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2" fontId="13" fillId="0" borderId="0" xfId="53" applyNumberFormat="1" applyFont="1" applyFill="1">
      <alignment/>
      <protection/>
    </xf>
    <xf numFmtId="0" fontId="15" fillId="0" borderId="0" xfId="53" applyFont="1" applyFill="1" applyBorder="1" applyAlignment="1">
      <alignment horizontal="center" shrinkToFit="1"/>
      <protection/>
    </xf>
    <xf numFmtId="14" fontId="15" fillId="0" borderId="0" xfId="53" applyNumberFormat="1" applyFont="1" applyFill="1" applyBorder="1" applyAlignment="1">
      <alignment horizontal="center" vertical="center" shrinkToFit="1"/>
      <protection/>
    </xf>
    <xf numFmtId="0" fontId="15" fillId="0" borderId="0" xfId="53" applyFont="1" applyFill="1" applyBorder="1" applyAlignment="1">
      <alignment horizontal="center" vertical="center" shrinkToFit="1"/>
      <protection/>
    </xf>
    <xf numFmtId="194" fontId="15" fillId="0" borderId="0" xfId="53" applyNumberFormat="1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75" zoomScaleSheetLayoutView="75" zoomScalePageLayoutView="0" workbookViewId="0" topLeftCell="A1">
      <selection activeCell="C59" sqref="C59"/>
    </sheetView>
  </sheetViews>
  <sheetFormatPr defaultColWidth="9.00390625" defaultRowHeight="12.75"/>
  <cols>
    <col min="1" max="1" width="17.00390625" style="8" customWidth="1"/>
    <col min="2" max="2" width="47.375" style="13" customWidth="1"/>
    <col min="3" max="3" width="12.375" style="13" customWidth="1"/>
    <col min="4" max="4" width="14.25390625" style="13" customWidth="1"/>
    <col min="5" max="5" width="8.875" style="13" customWidth="1"/>
    <col min="6" max="6" width="17.375" style="13" customWidth="1"/>
    <col min="7" max="7" width="18.75390625" style="14" customWidth="1"/>
    <col min="8" max="8" width="16.125" style="13" hidden="1" customWidth="1"/>
    <col min="9" max="9" width="9.125" style="8" customWidth="1"/>
    <col min="10" max="10" width="14.00390625" style="8" bestFit="1" customWidth="1"/>
    <col min="11" max="16384" width="9.125" style="8" customWidth="1"/>
  </cols>
  <sheetData>
    <row r="1" spans="1:7" s="4" customFormat="1" ht="18">
      <c r="A1" s="37" t="s">
        <v>5</v>
      </c>
      <c r="B1" s="37"/>
      <c r="C1" s="37"/>
      <c r="D1" s="37"/>
      <c r="E1" s="37"/>
      <c r="F1" s="37"/>
      <c r="G1" s="37"/>
    </row>
    <row r="2" spans="1:7" s="4" customFormat="1" ht="18">
      <c r="A2" s="37" t="s">
        <v>6</v>
      </c>
      <c r="B2" s="37"/>
      <c r="C2" s="37"/>
      <c r="D2" s="37"/>
      <c r="E2" s="37"/>
      <c r="F2" s="37"/>
      <c r="G2" s="37"/>
    </row>
    <row r="3" spans="1:7" s="4" customFormat="1" ht="18">
      <c r="A3" s="37" t="s">
        <v>7</v>
      </c>
      <c r="B3" s="37"/>
      <c r="C3" s="37"/>
      <c r="D3" s="37"/>
      <c r="E3" s="37"/>
      <c r="F3" s="37"/>
      <c r="G3" s="37"/>
    </row>
    <row r="4" spans="1:7" s="4" customFormat="1" ht="18">
      <c r="A4" s="38"/>
      <c r="B4" s="38"/>
      <c r="C4" s="38"/>
      <c r="D4" s="38"/>
      <c r="E4" s="38"/>
      <c r="F4" s="38"/>
      <c r="G4" s="38"/>
    </row>
    <row r="5" spans="1:4" s="4" customFormat="1" ht="18">
      <c r="A5" s="5"/>
      <c r="B5" s="5"/>
      <c r="C5" s="5"/>
      <c r="D5" s="5"/>
    </row>
    <row r="6" spans="1:4" s="4" customFormat="1" ht="18">
      <c r="A6" s="6" t="s">
        <v>72</v>
      </c>
      <c r="B6" s="6"/>
      <c r="C6" s="6"/>
      <c r="D6" s="6"/>
    </row>
    <row r="7" spans="1:4" s="4" customFormat="1" ht="13.5" customHeight="1">
      <c r="A7" s="6"/>
      <c r="B7" s="6"/>
      <c r="C7" s="6"/>
      <c r="D7" s="6"/>
    </row>
    <row r="8" spans="1:6" s="4" customFormat="1" ht="18">
      <c r="A8" s="6" t="s">
        <v>56</v>
      </c>
      <c r="B8" s="7"/>
      <c r="C8" s="7"/>
      <c r="D8" s="7"/>
      <c r="F8" s="4" t="s">
        <v>61</v>
      </c>
    </row>
    <row r="9" spans="1:4" s="4" customFormat="1" ht="12" customHeight="1">
      <c r="A9" s="6"/>
      <c r="B9" s="7"/>
      <c r="C9" s="7"/>
      <c r="D9" s="7"/>
    </row>
    <row r="10" spans="1:4" s="4" customFormat="1" ht="18">
      <c r="A10" s="6" t="s">
        <v>54</v>
      </c>
      <c r="B10" s="7"/>
      <c r="C10" s="7"/>
      <c r="D10" s="7"/>
    </row>
    <row r="11" spans="1:4" s="4" customFormat="1" ht="18" customHeight="1">
      <c r="A11" s="6"/>
      <c r="B11" s="7" t="s">
        <v>73</v>
      </c>
      <c r="C11" s="7"/>
      <c r="D11" s="7"/>
    </row>
    <row r="12" spans="1:4" s="4" customFormat="1" ht="18">
      <c r="A12" s="6" t="s">
        <v>57</v>
      </c>
      <c r="B12" s="7"/>
      <c r="C12" s="7"/>
      <c r="D12" s="7"/>
    </row>
    <row r="13" spans="1:4" s="4" customFormat="1" ht="18">
      <c r="A13" s="6" t="s">
        <v>8</v>
      </c>
      <c r="B13" s="7"/>
      <c r="C13" s="7"/>
      <c r="D13" s="7"/>
    </row>
    <row r="15" spans="1:8" ht="81.75" customHeight="1">
      <c r="A15" s="1" t="s">
        <v>2</v>
      </c>
      <c r="B15" s="2" t="s">
        <v>71</v>
      </c>
      <c r="C15" s="2" t="s">
        <v>0</v>
      </c>
      <c r="D15" s="2" t="s">
        <v>10</v>
      </c>
      <c r="E15" s="2" t="s">
        <v>1</v>
      </c>
      <c r="F15" s="3" t="s">
        <v>3</v>
      </c>
      <c r="G15" s="3" t="s">
        <v>4</v>
      </c>
      <c r="H15" s="15" t="s">
        <v>9</v>
      </c>
    </row>
    <row r="16" spans="1:8" ht="16.5">
      <c r="A16" s="1"/>
      <c r="B16" s="2"/>
      <c r="C16" s="2"/>
      <c r="D16" s="2"/>
      <c r="E16" s="2"/>
      <c r="F16" s="3"/>
      <c r="G16" s="3"/>
      <c r="H16" s="31"/>
    </row>
    <row r="17" spans="1:7" ht="16.5">
      <c r="A17" s="1"/>
      <c r="B17" s="2" t="s">
        <v>55</v>
      </c>
      <c r="C17" s="2"/>
      <c r="D17" s="2"/>
      <c r="E17" s="2"/>
      <c r="F17" s="3"/>
      <c r="G17" s="3"/>
    </row>
    <row r="18" spans="1:10" ht="18">
      <c r="A18" s="9" t="s">
        <v>58</v>
      </c>
      <c r="B18" s="12" t="s">
        <v>12</v>
      </c>
      <c r="C18" s="16">
        <v>44298</v>
      </c>
      <c r="D18" s="10" t="s">
        <v>53</v>
      </c>
      <c r="E18" s="11"/>
      <c r="F18" s="21">
        <v>329.5</v>
      </c>
      <c r="G18" s="22">
        <f>F18*20%</f>
        <v>65.9</v>
      </c>
      <c r="J18" s="23"/>
    </row>
    <row r="19" spans="1:10" ht="18">
      <c r="A19" s="9" t="s">
        <v>59</v>
      </c>
      <c r="B19" s="12" t="s">
        <v>11</v>
      </c>
      <c r="C19" s="16">
        <v>44298</v>
      </c>
      <c r="D19" s="10" t="s">
        <v>53</v>
      </c>
      <c r="E19" s="11"/>
      <c r="F19" s="21">
        <v>274.5</v>
      </c>
      <c r="G19" s="22">
        <f aca="true" t="shared" si="0" ref="G19:G53">F19*20%</f>
        <v>54.900000000000006</v>
      </c>
      <c r="J19" s="23"/>
    </row>
    <row r="20" spans="1:10" ht="18">
      <c r="A20" s="9" t="s">
        <v>60</v>
      </c>
      <c r="B20" s="12" t="s">
        <v>13</v>
      </c>
      <c r="C20" s="16">
        <v>44298</v>
      </c>
      <c r="D20" s="10" t="s">
        <v>53</v>
      </c>
      <c r="E20" s="11"/>
      <c r="F20" s="21">
        <v>220</v>
      </c>
      <c r="G20" s="22">
        <f t="shared" si="0"/>
        <v>44</v>
      </c>
      <c r="J20" s="23"/>
    </row>
    <row r="21" spans="1:10" ht="18">
      <c r="A21" s="9"/>
      <c r="B21" s="12" t="s">
        <v>77</v>
      </c>
      <c r="C21" s="16">
        <v>44298</v>
      </c>
      <c r="D21" s="10" t="s">
        <v>53</v>
      </c>
      <c r="E21" s="11"/>
      <c r="F21" s="21">
        <v>153.5</v>
      </c>
      <c r="G21" s="22">
        <f t="shared" si="0"/>
        <v>30.700000000000003</v>
      </c>
      <c r="J21" s="23"/>
    </row>
    <row r="22" spans="1:10" ht="18">
      <c r="A22" s="9" t="s">
        <v>35</v>
      </c>
      <c r="B22" s="12" t="s">
        <v>14</v>
      </c>
      <c r="C22" s="16">
        <v>44298</v>
      </c>
      <c r="D22" s="10" t="s">
        <v>53</v>
      </c>
      <c r="E22" s="11"/>
      <c r="F22" s="21">
        <v>299.5</v>
      </c>
      <c r="G22" s="22">
        <f t="shared" si="0"/>
        <v>59.900000000000006</v>
      </c>
      <c r="J22" s="23"/>
    </row>
    <row r="23" spans="1:10" ht="18">
      <c r="A23" s="9" t="s">
        <v>36</v>
      </c>
      <c r="B23" s="12" t="s">
        <v>15</v>
      </c>
      <c r="C23" s="16">
        <v>44298</v>
      </c>
      <c r="D23" s="10" t="s">
        <v>53</v>
      </c>
      <c r="E23" s="11"/>
      <c r="F23" s="21">
        <v>250</v>
      </c>
      <c r="G23" s="22">
        <f t="shared" si="0"/>
        <v>50</v>
      </c>
      <c r="J23" s="23"/>
    </row>
    <row r="24" spans="1:10" ht="18">
      <c r="A24" s="9" t="s">
        <v>37</v>
      </c>
      <c r="B24" s="12" t="s">
        <v>16</v>
      </c>
      <c r="C24" s="16">
        <v>44298</v>
      </c>
      <c r="D24" s="10" t="s">
        <v>53</v>
      </c>
      <c r="E24" s="11"/>
      <c r="F24" s="21">
        <v>199.5</v>
      </c>
      <c r="G24" s="22">
        <f t="shared" si="0"/>
        <v>39.900000000000006</v>
      </c>
      <c r="J24" s="23"/>
    </row>
    <row r="25" spans="1:10" ht="18">
      <c r="A25" s="9"/>
      <c r="B25" s="12" t="s">
        <v>66</v>
      </c>
      <c r="C25" s="16">
        <v>44298</v>
      </c>
      <c r="D25" s="10" t="s">
        <v>53</v>
      </c>
      <c r="E25" s="11"/>
      <c r="F25" s="21">
        <v>140</v>
      </c>
      <c r="G25" s="22">
        <f t="shared" si="0"/>
        <v>28</v>
      </c>
      <c r="J25" s="23"/>
    </row>
    <row r="26" spans="1:10" ht="18">
      <c r="A26" s="9" t="s">
        <v>38</v>
      </c>
      <c r="B26" s="12" t="s">
        <v>17</v>
      </c>
      <c r="C26" s="16">
        <v>44298</v>
      </c>
      <c r="D26" s="10" t="s">
        <v>53</v>
      </c>
      <c r="E26" s="11"/>
      <c r="F26" s="21">
        <v>359.5</v>
      </c>
      <c r="G26" s="22">
        <f t="shared" si="0"/>
        <v>71.9</v>
      </c>
      <c r="J26" s="23"/>
    </row>
    <row r="27" spans="1:10" ht="18">
      <c r="A27" s="9" t="s">
        <v>39</v>
      </c>
      <c r="B27" s="12" t="s">
        <v>18</v>
      </c>
      <c r="C27" s="16">
        <v>44298</v>
      </c>
      <c r="D27" s="10" t="s">
        <v>53</v>
      </c>
      <c r="E27" s="11"/>
      <c r="F27" s="21">
        <v>299.5</v>
      </c>
      <c r="G27" s="22">
        <f t="shared" si="0"/>
        <v>59.900000000000006</v>
      </c>
      <c r="J27" s="23"/>
    </row>
    <row r="28" spans="1:10" ht="18">
      <c r="A28" s="9" t="s">
        <v>40</v>
      </c>
      <c r="B28" s="12" t="s">
        <v>19</v>
      </c>
      <c r="C28" s="16">
        <v>44298</v>
      </c>
      <c r="D28" s="10" t="s">
        <v>53</v>
      </c>
      <c r="E28" s="11"/>
      <c r="F28" s="21">
        <v>239.5</v>
      </c>
      <c r="G28" s="22">
        <f t="shared" si="0"/>
        <v>47.900000000000006</v>
      </c>
      <c r="J28" s="23"/>
    </row>
    <row r="29" spans="1:10" ht="18">
      <c r="A29" s="9"/>
      <c r="B29" s="12" t="s">
        <v>69</v>
      </c>
      <c r="C29" s="16">
        <v>44298</v>
      </c>
      <c r="D29" s="10" t="s">
        <v>53</v>
      </c>
      <c r="E29" s="11"/>
      <c r="F29" s="21">
        <v>167.5</v>
      </c>
      <c r="G29" s="22">
        <f t="shared" si="0"/>
        <v>33.5</v>
      </c>
      <c r="J29" s="23"/>
    </row>
    <row r="30" spans="1:10" ht="18">
      <c r="A30" s="9" t="s">
        <v>41</v>
      </c>
      <c r="B30" s="12" t="s">
        <v>20</v>
      </c>
      <c r="C30" s="16">
        <v>44298</v>
      </c>
      <c r="D30" s="10" t="s">
        <v>53</v>
      </c>
      <c r="E30" s="11"/>
      <c r="F30" s="21">
        <v>389.5</v>
      </c>
      <c r="G30" s="22">
        <f t="shared" si="0"/>
        <v>77.9</v>
      </c>
      <c r="J30" s="23"/>
    </row>
    <row r="31" spans="1:10" ht="18">
      <c r="A31" s="9"/>
      <c r="B31" s="12" t="s">
        <v>21</v>
      </c>
      <c r="C31" s="16">
        <v>44298</v>
      </c>
      <c r="D31" s="10" t="s">
        <v>53</v>
      </c>
      <c r="E31" s="11"/>
      <c r="F31" s="21">
        <v>324.5</v>
      </c>
      <c r="G31" s="22">
        <f t="shared" si="0"/>
        <v>64.9</v>
      </c>
      <c r="J31" s="23"/>
    </row>
    <row r="32" spans="1:10" ht="18">
      <c r="A32" s="9"/>
      <c r="B32" s="12" t="s">
        <v>22</v>
      </c>
      <c r="C32" s="16">
        <v>44298</v>
      </c>
      <c r="D32" s="10" t="s">
        <v>53</v>
      </c>
      <c r="E32" s="11"/>
      <c r="F32" s="21">
        <v>259.5</v>
      </c>
      <c r="G32" s="22">
        <f t="shared" si="0"/>
        <v>51.900000000000006</v>
      </c>
      <c r="J32" s="23"/>
    </row>
    <row r="33" spans="1:10" ht="18">
      <c r="A33" s="9"/>
      <c r="B33" s="12" t="s">
        <v>70</v>
      </c>
      <c r="C33" s="16">
        <v>44298</v>
      </c>
      <c r="D33" s="10" t="s">
        <v>53</v>
      </c>
      <c r="E33" s="11"/>
      <c r="F33" s="21">
        <v>181.7</v>
      </c>
      <c r="G33" s="22">
        <f t="shared" si="0"/>
        <v>36.339999999999996</v>
      </c>
      <c r="J33" s="23"/>
    </row>
    <row r="34" spans="1:10" ht="18">
      <c r="A34" s="9" t="s">
        <v>42</v>
      </c>
      <c r="B34" s="12" t="s">
        <v>23</v>
      </c>
      <c r="C34" s="16">
        <v>44298</v>
      </c>
      <c r="D34" s="10" t="s">
        <v>53</v>
      </c>
      <c r="E34" s="11"/>
      <c r="F34" s="21">
        <v>215.9</v>
      </c>
      <c r="G34" s="22">
        <f t="shared" si="0"/>
        <v>43.18000000000001</v>
      </c>
      <c r="J34" s="23"/>
    </row>
    <row r="35" spans="1:10" ht="18">
      <c r="A35" s="9" t="s">
        <v>43</v>
      </c>
      <c r="B35" s="12" t="s">
        <v>24</v>
      </c>
      <c r="C35" s="16">
        <v>44298</v>
      </c>
      <c r="D35" s="10" t="s">
        <v>53</v>
      </c>
      <c r="E35" s="11"/>
      <c r="F35" s="21">
        <v>180</v>
      </c>
      <c r="G35" s="22">
        <f t="shared" si="0"/>
        <v>36</v>
      </c>
      <c r="J35" s="23"/>
    </row>
    <row r="36" spans="1:10" ht="18">
      <c r="A36" s="9" t="s">
        <v>44</v>
      </c>
      <c r="B36" s="12" t="s">
        <v>25</v>
      </c>
      <c r="C36" s="16">
        <v>44298</v>
      </c>
      <c r="D36" s="10" t="s">
        <v>53</v>
      </c>
      <c r="E36" s="11"/>
      <c r="F36" s="21">
        <v>143.9</v>
      </c>
      <c r="G36" s="22">
        <f t="shared" si="0"/>
        <v>28.78</v>
      </c>
      <c r="J36" s="23"/>
    </row>
    <row r="37" spans="1:10" ht="18">
      <c r="A37" s="9" t="s">
        <v>45</v>
      </c>
      <c r="B37" s="12" t="s">
        <v>26</v>
      </c>
      <c r="C37" s="16">
        <v>44298</v>
      </c>
      <c r="D37" s="10" t="s">
        <v>53</v>
      </c>
      <c r="E37" s="11"/>
      <c r="F37" s="21">
        <v>196</v>
      </c>
      <c r="G37" s="22">
        <f t="shared" si="0"/>
        <v>39.2</v>
      </c>
      <c r="J37" s="23"/>
    </row>
    <row r="38" spans="1:10" ht="18">
      <c r="A38" s="9" t="s">
        <v>46</v>
      </c>
      <c r="B38" s="12" t="s">
        <v>27</v>
      </c>
      <c r="C38" s="16">
        <v>44298</v>
      </c>
      <c r="D38" s="10" t="s">
        <v>53</v>
      </c>
      <c r="E38" s="18"/>
      <c r="F38" s="21">
        <v>163</v>
      </c>
      <c r="G38" s="22">
        <f t="shared" si="0"/>
        <v>32.6</v>
      </c>
      <c r="J38" s="23"/>
    </row>
    <row r="39" spans="1:10" ht="18">
      <c r="A39" s="9" t="s">
        <v>47</v>
      </c>
      <c r="B39" s="12" t="s">
        <v>28</v>
      </c>
      <c r="C39" s="16">
        <v>44298</v>
      </c>
      <c r="D39" s="10" t="s">
        <v>53</v>
      </c>
      <c r="E39" s="18"/>
      <c r="F39" s="21">
        <v>130.8</v>
      </c>
      <c r="G39" s="22">
        <f t="shared" si="0"/>
        <v>26.160000000000004</v>
      </c>
      <c r="J39" s="23"/>
    </row>
    <row r="40" spans="1:10" ht="18">
      <c r="A40" s="9"/>
      <c r="B40" s="12" t="s">
        <v>63</v>
      </c>
      <c r="C40" s="16">
        <v>44298</v>
      </c>
      <c r="D40" s="10" t="s">
        <v>53</v>
      </c>
      <c r="E40" s="18"/>
      <c r="F40" s="21">
        <v>91.5</v>
      </c>
      <c r="G40" s="22">
        <f t="shared" si="0"/>
        <v>18.3</v>
      </c>
      <c r="J40" s="23"/>
    </row>
    <row r="41" spans="1:10" ht="18">
      <c r="A41" s="9" t="s">
        <v>48</v>
      </c>
      <c r="B41" s="12" t="s">
        <v>29</v>
      </c>
      <c r="C41" s="16">
        <v>44298</v>
      </c>
      <c r="D41" s="10" t="s">
        <v>53</v>
      </c>
      <c r="E41" s="18"/>
      <c r="F41" s="21">
        <v>235.5</v>
      </c>
      <c r="G41" s="22">
        <f t="shared" si="0"/>
        <v>47.1</v>
      </c>
      <c r="J41" s="23"/>
    </row>
    <row r="42" spans="1:10" ht="18">
      <c r="A42" s="9" t="s">
        <v>49</v>
      </c>
      <c r="B42" s="12" t="s">
        <v>30</v>
      </c>
      <c r="C42" s="16">
        <v>44298</v>
      </c>
      <c r="D42" s="10" t="s">
        <v>53</v>
      </c>
      <c r="E42" s="18"/>
      <c r="F42" s="21">
        <v>196</v>
      </c>
      <c r="G42" s="22">
        <f t="shared" si="0"/>
        <v>39.2</v>
      </c>
      <c r="J42" s="23"/>
    </row>
    <row r="43" spans="1:10" ht="18">
      <c r="A43" s="9" t="s">
        <v>50</v>
      </c>
      <c r="B43" s="12" t="s">
        <v>31</v>
      </c>
      <c r="C43" s="16">
        <v>44298</v>
      </c>
      <c r="D43" s="10" t="s">
        <v>53</v>
      </c>
      <c r="E43" s="18"/>
      <c r="F43" s="21">
        <v>157</v>
      </c>
      <c r="G43" s="22">
        <f t="shared" si="0"/>
        <v>31.400000000000002</v>
      </c>
      <c r="J43" s="23"/>
    </row>
    <row r="44" spans="1:10" ht="18">
      <c r="A44" s="9"/>
      <c r="B44" s="12" t="s">
        <v>62</v>
      </c>
      <c r="C44" s="16">
        <v>44298</v>
      </c>
      <c r="D44" s="10" t="s">
        <v>53</v>
      </c>
      <c r="E44" s="18"/>
      <c r="F44" s="21">
        <v>110</v>
      </c>
      <c r="G44" s="22">
        <f>F44*20%</f>
        <v>22</v>
      </c>
      <c r="J44" s="23"/>
    </row>
    <row r="45" spans="1:10" ht="18">
      <c r="A45" s="9"/>
      <c r="B45" s="12" t="s">
        <v>74</v>
      </c>
      <c r="C45" s="16">
        <v>44298</v>
      </c>
      <c r="D45" s="10" t="s">
        <v>53</v>
      </c>
      <c r="E45" s="18"/>
      <c r="F45" s="21">
        <v>376.5</v>
      </c>
      <c r="G45" s="22">
        <f t="shared" si="0"/>
        <v>75.3</v>
      </c>
      <c r="J45" s="23"/>
    </row>
    <row r="46" spans="1:10" ht="18">
      <c r="A46" s="9"/>
      <c r="B46" s="12" t="s">
        <v>75</v>
      </c>
      <c r="C46" s="16">
        <v>44298</v>
      </c>
      <c r="D46" s="10" t="s">
        <v>53</v>
      </c>
      <c r="E46" s="18"/>
      <c r="F46" s="21">
        <v>289.5</v>
      </c>
      <c r="G46" s="22">
        <f>F46*20%</f>
        <v>57.900000000000006</v>
      </c>
      <c r="J46" s="23"/>
    </row>
    <row r="47" spans="1:10" ht="18">
      <c r="A47" s="9"/>
      <c r="B47" s="12" t="s">
        <v>76</v>
      </c>
      <c r="C47" s="16">
        <v>44298</v>
      </c>
      <c r="D47" s="10" t="s">
        <v>53</v>
      </c>
      <c r="E47" s="18"/>
      <c r="F47" s="21">
        <v>278</v>
      </c>
      <c r="G47" s="22">
        <f>F47*20%</f>
        <v>55.6</v>
      </c>
      <c r="J47" s="23"/>
    </row>
    <row r="48" spans="1:10" ht="18">
      <c r="A48" s="9" t="s">
        <v>65</v>
      </c>
      <c r="B48" s="12" t="s">
        <v>32</v>
      </c>
      <c r="C48" s="16">
        <v>44298</v>
      </c>
      <c r="D48" s="10" t="s">
        <v>53</v>
      </c>
      <c r="E48" s="18"/>
      <c r="F48" s="21">
        <v>255</v>
      </c>
      <c r="G48" s="22">
        <f t="shared" si="0"/>
        <v>51</v>
      </c>
      <c r="J48" s="23"/>
    </row>
    <row r="49" spans="1:10" ht="18">
      <c r="A49" s="9" t="s">
        <v>51</v>
      </c>
      <c r="B49" s="12" t="s">
        <v>33</v>
      </c>
      <c r="C49" s="16">
        <v>44298</v>
      </c>
      <c r="D49" s="10" t="s">
        <v>53</v>
      </c>
      <c r="E49" s="18"/>
      <c r="F49" s="21">
        <v>212.6</v>
      </c>
      <c r="G49" s="22">
        <f t="shared" si="0"/>
        <v>42.52</v>
      </c>
      <c r="J49" s="23"/>
    </row>
    <row r="50" spans="1:10" ht="18">
      <c r="A50" s="9" t="s">
        <v>52</v>
      </c>
      <c r="B50" s="12" t="s">
        <v>34</v>
      </c>
      <c r="C50" s="16">
        <v>44298</v>
      </c>
      <c r="D50" s="10" t="s">
        <v>53</v>
      </c>
      <c r="E50" s="18"/>
      <c r="F50" s="21">
        <v>170</v>
      </c>
      <c r="G50" s="22">
        <f>F50*20%</f>
        <v>34</v>
      </c>
      <c r="J50" s="23"/>
    </row>
    <row r="51" spans="1:10" ht="18">
      <c r="A51" s="9"/>
      <c r="B51" s="12" t="s">
        <v>64</v>
      </c>
      <c r="C51" s="16">
        <v>44298</v>
      </c>
      <c r="D51" s="10" t="s">
        <v>53</v>
      </c>
      <c r="E51" s="18"/>
      <c r="F51" s="21">
        <v>119</v>
      </c>
      <c r="G51" s="22">
        <f t="shared" si="0"/>
        <v>23.8</v>
      </c>
      <c r="J51" s="23"/>
    </row>
    <row r="52" spans="1:10" ht="33">
      <c r="A52" s="9"/>
      <c r="B52" s="2" t="s">
        <v>68</v>
      </c>
      <c r="C52" s="16"/>
      <c r="D52" s="10"/>
      <c r="E52" s="18"/>
      <c r="F52" s="22"/>
      <c r="G52" s="22"/>
      <c r="J52" s="23"/>
    </row>
    <row r="53" spans="1:10" ht="18">
      <c r="A53" s="9"/>
      <c r="B53" s="12" t="s">
        <v>67</v>
      </c>
      <c r="C53" s="16">
        <v>44298</v>
      </c>
      <c r="D53" s="10" t="s">
        <v>53</v>
      </c>
      <c r="E53" s="18"/>
      <c r="F53" s="22">
        <v>194.5</v>
      </c>
      <c r="G53" s="22">
        <f t="shared" si="0"/>
        <v>38.900000000000006</v>
      </c>
      <c r="J53" s="23"/>
    </row>
    <row r="54" spans="1:10" ht="18">
      <c r="A54" s="19"/>
      <c r="B54" s="24"/>
      <c r="C54" s="25"/>
      <c r="D54" s="26"/>
      <c r="E54" s="27"/>
      <c r="F54" s="28"/>
      <c r="G54" s="20"/>
      <c r="J54" s="23"/>
    </row>
    <row r="55" spans="2:6" ht="15">
      <c r="B55" s="29"/>
      <c r="C55" s="29"/>
      <c r="D55" s="29"/>
      <c r="E55" s="29"/>
      <c r="F55" s="29"/>
    </row>
    <row r="56" spans="2:6" ht="15">
      <c r="B56" s="30"/>
      <c r="C56" s="29"/>
      <c r="D56" s="29"/>
      <c r="E56" s="29"/>
      <c r="F56" s="29"/>
    </row>
    <row r="59" ht="12.75">
      <c r="A59" s="17"/>
    </row>
  </sheetData>
  <sheetProtection/>
  <mergeCells count="4">
    <mergeCell ref="A1:G1"/>
    <mergeCell ref="A2:G2"/>
    <mergeCell ref="A3:G3"/>
    <mergeCell ref="A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SheetLayoutView="100" zoomScalePageLayoutView="0" workbookViewId="0" topLeftCell="A1">
      <selection activeCell="A54" sqref="A54:G56"/>
    </sheetView>
  </sheetViews>
  <sheetFormatPr defaultColWidth="9.00390625" defaultRowHeight="12.75"/>
  <cols>
    <col min="1" max="1" width="17.00390625" style="8" customWidth="1"/>
    <col min="2" max="2" width="47.00390625" style="13" customWidth="1"/>
    <col min="3" max="3" width="12.375" style="13" customWidth="1"/>
    <col min="4" max="4" width="14.25390625" style="13" customWidth="1"/>
    <col min="5" max="5" width="8.875" style="13" customWidth="1"/>
    <col min="6" max="6" width="17.375" style="13" customWidth="1"/>
    <col min="7" max="7" width="18.75390625" style="14" customWidth="1"/>
    <col min="8" max="8" width="16.125" style="13" hidden="1" customWidth="1"/>
    <col min="9" max="9" width="9.125" style="8" customWidth="1"/>
    <col min="10" max="10" width="14.00390625" style="8" bestFit="1" customWidth="1"/>
    <col min="11" max="16384" width="9.125" style="8" customWidth="1"/>
  </cols>
  <sheetData>
    <row r="1" spans="1:7" s="4" customFormat="1" ht="18">
      <c r="A1" s="37" t="s">
        <v>5</v>
      </c>
      <c r="B1" s="37"/>
      <c r="C1" s="37"/>
      <c r="D1" s="37"/>
      <c r="E1" s="37"/>
      <c r="F1" s="37"/>
      <c r="G1" s="37"/>
    </row>
    <row r="2" spans="1:7" s="4" customFormat="1" ht="18">
      <c r="A2" s="37" t="s">
        <v>6</v>
      </c>
      <c r="B2" s="37"/>
      <c r="C2" s="37"/>
      <c r="D2" s="37"/>
      <c r="E2" s="37"/>
      <c r="F2" s="37"/>
      <c r="G2" s="37"/>
    </row>
    <row r="3" spans="1:7" s="4" customFormat="1" ht="18">
      <c r="A3" s="37" t="s">
        <v>7</v>
      </c>
      <c r="B3" s="37"/>
      <c r="C3" s="37"/>
      <c r="D3" s="37"/>
      <c r="E3" s="37"/>
      <c r="F3" s="37"/>
      <c r="G3" s="37"/>
    </row>
    <row r="4" spans="1:7" s="4" customFormat="1" ht="18">
      <c r="A4" s="38"/>
      <c r="B4" s="38"/>
      <c r="C4" s="38"/>
      <c r="D4" s="38"/>
      <c r="E4" s="38"/>
      <c r="F4" s="38"/>
      <c r="G4" s="38"/>
    </row>
    <row r="5" spans="1:4" s="4" customFormat="1" ht="18">
      <c r="A5" s="5"/>
      <c r="B5" s="5"/>
      <c r="C5" s="5"/>
      <c r="D5" s="5"/>
    </row>
    <row r="6" spans="1:4" s="4" customFormat="1" ht="18">
      <c r="A6" s="6" t="s">
        <v>72</v>
      </c>
      <c r="B6" s="6"/>
      <c r="C6" s="6"/>
      <c r="D6" s="6"/>
    </row>
    <row r="7" spans="1:4" s="4" customFormat="1" ht="13.5" customHeight="1">
      <c r="A7" s="6"/>
      <c r="B7" s="6"/>
      <c r="C7" s="6"/>
      <c r="D7" s="6"/>
    </row>
    <row r="8" spans="1:6" s="4" customFormat="1" ht="18">
      <c r="A8" s="6" t="s">
        <v>56</v>
      </c>
      <c r="B8" s="7"/>
      <c r="C8" s="7"/>
      <c r="D8" s="7"/>
      <c r="F8" s="4" t="s">
        <v>61</v>
      </c>
    </row>
    <row r="9" spans="1:4" s="4" customFormat="1" ht="12" customHeight="1">
      <c r="A9" s="6"/>
      <c r="B9" s="7"/>
      <c r="C9" s="7"/>
      <c r="D9" s="7"/>
    </row>
    <row r="10" spans="1:4" s="4" customFormat="1" ht="18">
      <c r="A10" s="6" t="s">
        <v>54</v>
      </c>
      <c r="B10" s="7"/>
      <c r="C10" s="7"/>
      <c r="D10" s="7"/>
    </row>
    <row r="11" spans="1:4" s="4" customFormat="1" ht="18" customHeight="1">
      <c r="A11" s="6"/>
      <c r="B11" s="7" t="s">
        <v>73</v>
      </c>
      <c r="C11" s="7"/>
      <c r="D11" s="7"/>
    </row>
    <row r="12" spans="1:4" s="4" customFormat="1" ht="18">
      <c r="A12" s="6" t="s">
        <v>57</v>
      </c>
      <c r="B12" s="7"/>
      <c r="C12" s="7"/>
      <c r="D12" s="7"/>
    </row>
    <row r="13" spans="1:4" s="4" customFormat="1" ht="18">
      <c r="A13" s="6" t="s">
        <v>8</v>
      </c>
      <c r="B13" s="7"/>
      <c r="C13" s="7"/>
      <c r="D13" s="7"/>
    </row>
    <row r="15" spans="1:8" ht="99">
      <c r="A15" s="1" t="s">
        <v>2</v>
      </c>
      <c r="B15" s="2" t="s">
        <v>78</v>
      </c>
      <c r="C15" s="2" t="s">
        <v>0</v>
      </c>
      <c r="D15" s="2" t="s">
        <v>10</v>
      </c>
      <c r="E15" s="2" t="s">
        <v>1</v>
      </c>
      <c r="F15" s="3" t="s">
        <v>3</v>
      </c>
      <c r="G15" s="3" t="s">
        <v>4</v>
      </c>
      <c r="H15" s="15" t="s">
        <v>9</v>
      </c>
    </row>
    <row r="16" spans="1:7" ht="16.5">
      <c r="A16" s="1"/>
      <c r="B16" s="2" t="s">
        <v>55</v>
      </c>
      <c r="C16" s="2"/>
      <c r="D16" s="2"/>
      <c r="E16" s="2"/>
      <c r="F16" s="3"/>
      <c r="G16" s="3"/>
    </row>
    <row r="17" spans="1:13" ht="18">
      <c r="A17" s="9" t="s">
        <v>58</v>
      </c>
      <c r="B17" s="12" t="s">
        <v>12</v>
      </c>
      <c r="C17" s="16">
        <v>44298</v>
      </c>
      <c r="D17" s="10" t="s">
        <v>53</v>
      </c>
      <c r="E17" s="11"/>
      <c r="F17" s="21">
        <v>329.5</v>
      </c>
      <c r="G17" s="22">
        <f>F17*20%</f>
        <v>65.9</v>
      </c>
      <c r="J17" s="23"/>
      <c r="K17" s="32"/>
      <c r="M17" s="23"/>
    </row>
    <row r="18" spans="1:13" ht="18">
      <c r="A18" s="9" t="s">
        <v>59</v>
      </c>
      <c r="B18" s="12" t="s">
        <v>11</v>
      </c>
      <c r="C18" s="16">
        <v>44298</v>
      </c>
      <c r="D18" s="10" t="s">
        <v>53</v>
      </c>
      <c r="E18" s="11"/>
      <c r="F18" s="21">
        <v>274.5</v>
      </c>
      <c r="G18" s="22">
        <f aca="true" t="shared" si="0" ref="G18:G52">F18*20%</f>
        <v>54.900000000000006</v>
      </c>
      <c r="J18" s="23"/>
      <c r="K18" s="32"/>
      <c r="M18" s="23"/>
    </row>
    <row r="19" spans="1:13" ht="18">
      <c r="A19" s="9" t="s">
        <v>60</v>
      </c>
      <c r="B19" s="12" t="s">
        <v>13</v>
      </c>
      <c r="C19" s="16">
        <v>44298</v>
      </c>
      <c r="D19" s="10" t="s">
        <v>53</v>
      </c>
      <c r="E19" s="11"/>
      <c r="F19" s="21">
        <v>220</v>
      </c>
      <c r="G19" s="22">
        <f t="shared" si="0"/>
        <v>44</v>
      </c>
      <c r="J19" s="23"/>
      <c r="K19" s="32"/>
      <c r="M19" s="23"/>
    </row>
    <row r="20" spans="1:13" ht="18">
      <c r="A20" s="9"/>
      <c r="B20" s="12" t="s">
        <v>79</v>
      </c>
      <c r="C20" s="16">
        <v>44298</v>
      </c>
      <c r="D20" s="10" t="s">
        <v>53</v>
      </c>
      <c r="E20" s="11"/>
      <c r="F20" s="21">
        <v>153.5</v>
      </c>
      <c r="G20" s="22">
        <f t="shared" si="0"/>
        <v>30.700000000000003</v>
      </c>
      <c r="J20" s="23"/>
      <c r="K20" s="32"/>
      <c r="M20" s="23"/>
    </row>
    <row r="21" spans="1:13" ht="18">
      <c r="A21" s="9" t="s">
        <v>35</v>
      </c>
      <c r="B21" s="12" t="s">
        <v>14</v>
      </c>
      <c r="C21" s="16">
        <v>44298</v>
      </c>
      <c r="D21" s="10" t="s">
        <v>53</v>
      </c>
      <c r="E21" s="11"/>
      <c r="F21" s="21">
        <v>299.5</v>
      </c>
      <c r="G21" s="22">
        <f t="shared" si="0"/>
        <v>59.900000000000006</v>
      </c>
      <c r="J21" s="23"/>
      <c r="K21" s="32"/>
      <c r="M21" s="23"/>
    </row>
    <row r="22" spans="1:13" ht="18">
      <c r="A22" s="9" t="s">
        <v>36</v>
      </c>
      <c r="B22" s="12" t="s">
        <v>15</v>
      </c>
      <c r="C22" s="16">
        <v>44298</v>
      </c>
      <c r="D22" s="10" t="s">
        <v>53</v>
      </c>
      <c r="E22" s="11"/>
      <c r="F22" s="21">
        <v>250</v>
      </c>
      <c r="G22" s="22">
        <f t="shared" si="0"/>
        <v>50</v>
      </c>
      <c r="J22" s="23"/>
      <c r="K22" s="32"/>
      <c r="M22" s="23"/>
    </row>
    <row r="23" spans="1:13" ht="18">
      <c r="A23" s="9" t="s">
        <v>37</v>
      </c>
      <c r="B23" s="12" t="s">
        <v>16</v>
      </c>
      <c r="C23" s="16">
        <v>44298</v>
      </c>
      <c r="D23" s="10" t="s">
        <v>53</v>
      </c>
      <c r="E23" s="11"/>
      <c r="F23" s="21">
        <v>199.5</v>
      </c>
      <c r="G23" s="22">
        <f t="shared" si="0"/>
        <v>39.900000000000006</v>
      </c>
      <c r="J23" s="23"/>
      <c r="K23" s="32"/>
      <c r="M23" s="23"/>
    </row>
    <row r="24" spans="1:13" ht="18">
      <c r="A24" s="9"/>
      <c r="B24" s="12" t="s">
        <v>66</v>
      </c>
      <c r="C24" s="16">
        <v>44298</v>
      </c>
      <c r="D24" s="10" t="s">
        <v>53</v>
      </c>
      <c r="E24" s="11"/>
      <c r="F24" s="21">
        <v>140</v>
      </c>
      <c r="G24" s="22">
        <f t="shared" si="0"/>
        <v>28</v>
      </c>
      <c r="J24" s="23"/>
      <c r="K24" s="32"/>
      <c r="M24" s="23"/>
    </row>
    <row r="25" spans="1:13" ht="18">
      <c r="A25" s="9" t="s">
        <v>38</v>
      </c>
      <c r="B25" s="12" t="s">
        <v>17</v>
      </c>
      <c r="C25" s="16">
        <v>44298</v>
      </c>
      <c r="D25" s="10" t="s">
        <v>53</v>
      </c>
      <c r="E25" s="11"/>
      <c r="F25" s="21">
        <v>359.5</v>
      </c>
      <c r="G25" s="22">
        <f t="shared" si="0"/>
        <v>71.9</v>
      </c>
      <c r="J25" s="23"/>
      <c r="K25" s="32"/>
      <c r="M25" s="23"/>
    </row>
    <row r="26" spans="1:13" ht="18">
      <c r="A26" s="9" t="s">
        <v>39</v>
      </c>
      <c r="B26" s="12" t="s">
        <v>18</v>
      </c>
      <c r="C26" s="16">
        <v>44298</v>
      </c>
      <c r="D26" s="10" t="s">
        <v>53</v>
      </c>
      <c r="E26" s="11"/>
      <c r="F26" s="21">
        <v>299.5</v>
      </c>
      <c r="G26" s="22">
        <f t="shared" si="0"/>
        <v>59.900000000000006</v>
      </c>
      <c r="J26" s="23"/>
      <c r="K26" s="32"/>
      <c r="M26" s="23"/>
    </row>
    <row r="27" spans="1:13" ht="18">
      <c r="A27" s="9" t="s">
        <v>40</v>
      </c>
      <c r="B27" s="12" t="s">
        <v>19</v>
      </c>
      <c r="C27" s="16">
        <v>44298</v>
      </c>
      <c r="D27" s="10" t="s">
        <v>53</v>
      </c>
      <c r="E27" s="11"/>
      <c r="F27" s="21">
        <v>239.5</v>
      </c>
      <c r="G27" s="22">
        <f t="shared" si="0"/>
        <v>47.900000000000006</v>
      </c>
      <c r="J27" s="23"/>
      <c r="K27" s="32"/>
      <c r="M27" s="23"/>
    </row>
    <row r="28" spans="1:13" ht="18">
      <c r="A28" s="9"/>
      <c r="B28" s="12" t="s">
        <v>69</v>
      </c>
      <c r="C28" s="16">
        <v>44298</v>
      </c>
      <c r="D28" s="10" t="s">
        <v>53</v>
      </c>
      <c r="E28" s="11"/>
      <c r="F28" s="21">
        <v>167.5</v>
      </c>
      <c r="G28" s="22">
        <f t="shared" si="0"/>
        <v>33.5</v>
      </c>
      <c r="J28" s="23"/>
      <c r="K28" s="32"/>
      <c r="M28" s="23"/>
    </row>
    <row r="29" spans="1:13" ht="18">
      <c r="A29" s="9" t="s">
        <v>41</v>
      </c>
      <c r="B29" s="12" t="s">
        <v>20</v>
      </c>
      <c r="C29" s="16">
        <v>44298</v>
      </c>
      <c r="D29" s="10" t="s">
        <v>53</v>
      </c>
      <c r="E29" s="11"/>
      <c r="F29" s="21">
        <v>389.5</v>
      </c>
      <c r="G29" s="22">
        <f t="shared" si="0"/>
        <v>77.9</v>
      </c>
      <c r="J29" s="23"/>
      <c r="K29" s="32"/>
      <c r="M29" s="23"/>
    </row>
    <row r="30" spans="1:13" ht="18">
      <c r="A30" s="9"/>
      <c r="B30" s="12" t="s">
        <v>21</v>
      </c>
      <c r="C30" s="16">
        <v>44298</v>
      </c>
      <c r="D30" s="10" t="s">
        <v>53</v>
      </c>
      <c r="E30" s="11"/>
      <c r="F30" s="21">
        <v>324.5</v>
      </c>
      <c r="G30" s="22">
        <f t="shared" si="0"/>
        <v>64.9</v>
      </c>
      <c r="J30" s="23"/>
      <c r="K30" s="32"/>
      <c r="M30" s="23"/>
    </row>
    <row r="31" spans="1:13" ht="18">
      <c r="A31" s="9"/>
      <c r="B31" s="12" t="s">
        <v>22</v>
      </c>
      <c r="C31" s="16">
        <v>44298</v>
      </c>
      <c r="D31" s="10" t="s">
        <v>53</v>
      </c>
      <c r="E31" s="11"/>
      <c r="F31" s="21">
        <v>259.5</v>
      </c>
      <c r="G31" s="22">
        <f t="shared" si="0"/>
        <v>51.900000000000006</v>
      </c>
      <c r="J31" s="23"/>
      <c r="K31" s="32"/>
      <c r="M31" s="23"/>
    </row>
    <row r="32" spans="1:13" ht="18">
      <c r="A32" s="9"/>
      <c r="B32" s="12" t="s">
        <v>70</v>
      </c>
      <c r="C32" s="16">
        <v>44298</v>
      </c>
      <c r="D32" s="10" t="s">
        <v>53</v>
      </c>
      <c r="E32" s="11"/>
      <c r="F32" s="21">
        <v>181.7</v>
      </c>
      <c r="G32" s="22">
        <f t="shared" si="0"/>
        <v>36.339999999999996</v>
      </c>
      <c r="J32" s="23"/>
      <c r="K32" s="32"/>
      <c r="M32" s="23"/>
    </row>
    <row r="33" spans="1:13" ht="18">
      <c r="A33" s="9" t="s">
        <v>42</v>
      </c>
      <c r="B33" s="12" t="s">
        <v>23</v>
      </c>
      <c r="C33" s="16">
        <v>44298</v>
      </c>
      <c r="D33" s="10" t="s">
        <v>53</v>
      </c>
      <c r="E33" s="11"/>
      <c r="F33" s="21">
        <v>215.9</v>
      </c>
      <c r="G33" s="22">
        <f t="shared" si="0"/>
        <v>43.18000000000001</v>
      </c>
      <c r="J33" s="23"/>
      <c r="K33" s="32"/>
      <c r="M33" s="23"/>
    </row>
    <row r="34" spans="1:13" ht="18">
      <c r="A34" s="9" t="s">
        <v>43</v>
      </c>
      <c r="B34" s="12" t="s">
        <v>24</v>
      </c>
      <c r="C34" s="16">
        <v>44298</v>
      </c>
      <c r="D34" s="10" t="s">
        <v>53</v>
      </c>
      <c r="E34" s="11"/>
      <c r="F34" s="21">
        <v>180</v>
      </c>
      <c r="G34" s="22">
        <f t="shared" si="0"/>
        <v>36</v>
      </c>
      <c r="J34" s="23"/>
      <c r="K34" s="32"/>
      <c r="M34" s="23"/>
    </row>
    <row r="35" spans="1:13" ht="18">
      <c r="A35" s="9" t="s">
        <v>44</v>
      </c>
      <c r="B35" s="12" t="s">
        <v>25</v>
      </c>
      <c r="C35" s="16">
        <v>44298</v>
      </c>
      <c r="D35" s="10" t="s">
        <v>53</v>
      </c>
      <c r="E35" s="11"/>
      <c r="F35" s="21">
        <v>143.9</v>
      </c>
      <c r="G35" s="22">
        <f t="shared" si="0"/>
        <v>28.78</v>
      </c>
      <c r="J35" s="23"/>
      <c r="K35" s="32"/>
      <c r="M35" s="23"/>
    </row>
    <row r="36" spans="1:13" ht="18">
      <c r="A36" s="9" t="s">
        <v>45</v>
      </c>
      <c r="B36" s="12" t="s">
        <v>26</v>
      </c>
      <c r="C36" s="16">
        <v>44298</v>
      </c>
      <c r="D36" s="10" t="s">
        <v>53</v>
      </c>
      <c r="E36" s="11"/>
      <c r="F36" s="21">
        <v>196</v>
      </c>
      <c r="G36" s="22">
        <f t="shared" si="0"/>
        <v>39.2</v>
      </c>
      <c r="J36" s="23"/>
      <c r="K36" s="32"/>
      <c r="M36" s="23"/>
    </row>
    <row r="37" spans="1:13" ht="18">
      <c r="A37" s="9" t="s">
        <v>46</v>
      </c>
      <c r="B37" s="12" t="s">
        <v>27</v>
      </c>
      <c r="C37" s="16">
        <v>44298</v>
      </c>
      <c r="D37" s="10" t="s">
        <v>53</v>
      </c>
      <c r="E37" s="18"/>
      <c r="F37" s="21">
        <v>163</v>
      </c>
      <c r="G37" s="22">
        <f t="shared" si="0"/>
        <v>32.6</v>
      </c>
      <c r="J37" s="23"/>
      <c r="K37" s="32"/>
      <c r="M37" s="23"/>
    </row>
    <row r="38" spans="1:13" ht="18">
      <c r="A38" s="9" t="s">
        <v>47</v>
      </c>
      <c r="B38" s="12" t="s">
        <v>28</v>
      </c>
      <c r="C38" s="16">
        <v>44298</v>
      </c>
      <c r="D38" s="10" t="s">
        <v>53</v>
      </c>
      <c r="E38" s="18"/>
      <c r="F38" s="21">
        <v>130.8</v>
      </c>
      <c r="G38" s="22">
        <f t="shared" si="0"/>
        <v>26.160000000000004</v>
      </c>
      <c r="J38" s="23"/>
      <c r="K38" s="32"/>
      <c r="M38" s="23"/>
    </row>
    <row r="39" spans="1:13" ht="18">
      <c r="A39" s="9"/>
      <c r="B39" s="12" t="s">
        <v>63</v>
      </c>
      <c r="C39" s="16">
        <v>44298</v>
      </c>
      <c r="D39" s="10" t="s">
        <v>53</v>
      </c>
      <c r="E39" s="18"/>
      <c r="F39" s="21">
        <v>91.5</v>
      </c>
      <c r="G39" s="22">
        <f t="shared" si="0"/>
        <v>18.3</v>
      </c>
      <c r="J39" s="23"/>
      <c r="K39" s="32"/>
      <c r="M39" s="23"/>
    </row>
    <row r="40" spans="1:13" ht="18">
      <c r="A40" s="9" t="s">
        <v>48</v>
      </c>
      <c r="B40" s="12" t="s">
        <v>29</v>
      </c>
      <c r="C40" s="16">
        <v>44298</v>
      </c>
      <c r="D40" s="10" t="s">
        <v>53</v>
      </c>
      <c r="E40" s="18"/>
      <c r="F40" s="21">
        <v>235.5</v>
      </c>
      <c r="G40" s="22">
        <f t="shared" si="0"/>
        <v>47.1</v>
      </c>
      <c r="J40" s="23"/>
      <c r="K40" s="32"/>
      <c r="M40" s="23"/>
    </row>
    <row r="41" spans="1:13" ht="18">
      <c r="A41" s="9" t="s">
        <v>49</v>
      </c>
      <c r="B41" s="12" t="s">
        <v>30</v>
      </c>
      <c r="C41" s="16">
        <v>44298</v>
      </c>
      <c r="D41" s="10" t="s">
        <v>53</v>
      </c>
      <c r="E41" s="18"/>
      <c r="F41" s="21">
        <v>196</v>
      </c>
      <c r="G41" s="22">
        <f t="shared" si="0"/>
        <v>39.2</v>
      </c>
      <c r="J41" s="23"/>
      <c r="K41" s="32"/>
      <c r="M41" s="23"/>
    </row>
    <row r="42" spans="1:13" ht="18">
      <c r="A42" s="9" t="s">
        <v>50</v>
      </c>
      <c r="B42" s="12" t="s">
        <v>31</v>
      </c>
      <c r="C42" s="16">
        <v>44298</v>
      </c>
      <c r="D42" s="10" t="s">
        <v>53</v>
      </c>
      <c r="E42" s="18"/>
      <c r="F42" s="21">
        <v>157</v>
      </c>
      <c r="G42" s="22">
        <f t="shared" si="0"/>
        <v>31.400000000000002</v>
      </c>
      <c r="J42" s="23"/>
      <c r="K42" s="32"/>
      <c r="M42" s="23"/>
    </row>
    <row r="43" spans="1:13" ht="18">
      <c r="A43" s="9"/>
      <c r="B43" s="12" t="s">
        <v>62</v>
      </c>
      <c r="C43" s="16">
        <v>44298</v>
      </c>
      <c r="D43" s="10" t="s">
        <v>53</v>
      </c>
      <c r="E43" s="18"/>
      <c r="F43" s="21">
        <v>110</v>
      </c>
      <c r="G43" s="22">
        <f>F43*20%</f>
        <v>22</v>
      </c>
      <c r="J43" s="23"/>
      <c r="K43" s="32"/>
      <c r="M43" s="23"/>
    </row>
    <row r="44" spans="1:13" ht="18">
      <c r="A44" s="9"/>
      <c r="B44" s="12" t="s">
        <v>80</v>
      </c>
      <c r="C44" s="16">
        <v>44298</v>
      </c>
      <c r="D44" s="10" t="s">
        <v>53</v>
      </c>
      <c r="E44" s="18"/>
      <c r="F44" s="21">
        <v>376.5</v>
      </c>
      <c r="G44" s="22">
        <f t="shared" si="0"/>
        <v>75.3</v>
      </c>
      <c r="J44" s="23"/>
      <c r="K44" s="32"/>
      <c r="M44" s="23"/>
    </row>
    <row r="45" spans="1:13" ht="18">
      <c r="A45" s="9"/>
      <c r="B45" s="12" t="s">
        <v>81</v>
      </c>
      <c r="C45" s="16">
        <v>44298</v>
      </c>
      <c r="D45" s="10" t="s">
        <v>53</v>
      </c>
      <c r="E45" s="18"/>
      <c r="F45" s="21">
        <v>289.5</v>
      </c>
      <c r="G45" s="22">
        <f>F45*20%</f>
        <v>57.900000000000006</v>
      </c>
      <c r="J45" s="23"/>
      <c r="K45" s="32"/>
      <c r="M45" s="23"/>
    </row>
    <row r="46" spans="1:13" ht="18">
      <c r="A46" s="9"/>
      <c r="B46" s="12" t="s">
        <v>82</v>
      </c>
      <c r="C46" s="16">
        <v>44298</v>
      </c>
      <c r="D46" s="10" t="s">
        <v>53</v>
      </c>
      <c r="E46" s="18"/>
      <c r="F46" s="21">
        <v>278</v>
      </c>
      <c r="G46" s="22">
        <f>F46*20%</f>
        <v>55.6</v>
      </c>
      <c r="J46" s="23"/>
      <c r="K46" s="32"/>
      <c r="M46" s="23"/>
    </row>
    <row r="47" spans="1:13" ht="18">
      <c r="A47" s="9" t="s">
        <v>65</v>
      </c>
      <c r="B47" s="12" t="s">
        <v>32</v>
      </c>
      <c r="C47" s="16">
        <v>44298</v>
      </c>
      <c r="D47" s="10" t="s">
        <v>53</v>
      </c>
      <c r="E47" s="18"/>
      <c r="F47" s="21">
        <v>255</v>
      </c>
      <c r="G47" s="22">
        <f t="shared" si="0"/>
        <v>51</v>
      </c>
      <c r="J47" s="23"/>
      <c r="K47" s="32"/>
      <c r="M47" s="23"/>
    </row>
    <row r="48" spans="1:13" ht="18">
      <c r="A48" s="9" t="s">
        <v>51</v>
      </c>
      <c r="B48" s="12" t="s">
        <v>33</v>
      </c>
      <c r="C48" s="16">
        <v>44298</v>
      </c>
      <c r="D48" s="10" t="s">
        <v>53</v>
      </c>
      <c r="E48" s="18"/>
      <c r="F48" s="21">
        <v>212.6</v>
      </c>
      <c r="G48" s="22">
        <f t="shared" si="0"/>
        <v>42.52</v>
      </c>
      <c r="J48" s="23"/>
      <c r="K48" s="32"/>
      <c r="M48" s="23"/>
    </row>
    <row r="49" spans="1:13" ht="18">
      <c r="A49" s="9" t="s">
        <v>52</v>
      </c>
      <c r="B49" s="12" t="s">
        <v>34</v>
      </c>
      <c r="C49" s="16">
        <v>44298</v>
      </c>
      <c r="D49" s="10" t="s">
        <v>53</v>
      </c>
      <c r="E49" s="18"/>
      <c r="F49" s="21">
        <v>170</v>
      </c>
      <c r="G49" s="22">
        <f t="shared" si="0"/>
        <v>34</v>
      </c>
      <c r="J49" s="23"/>
      <c r="K49" s="32"/>
      <c r="M49" s="23"/>
    </row>
    <row r="50" spans="1:13" ht="18">
      <c r="A50" s="9"/>
      <c r="B50" s="12" t="s">
        <v>64</v>
      </c>
      <c r="C50" s="16">
        <v>44298</v>
      </c>
      <c r="D50" s="10" t="s">
        <v>53</v>
      </c>
      <c r="E50" s="18"/>
      <c r="F50" s="21">
        <v>119</v>
      </c>
      <c r="G50" s="22">
        <f t="shared" si="0"/>
        <v>23.8</v>
      </c>
      <c r="J50" s="23"/>
      <c r="K50" s="32"/>
      <c r="M50" s="23"/>
    </row>
    <row r="51" spans="1:13" ht="27" customHeight="1">
      <c r="A51" s="9"/>
      <c r="B51" s="2" t="s">
        <v>68</v>
      </c>
      <c r="C51" s="16"/>
      <c r="D51" s="10"/>
      <c r="E51" s="18"/>
      <c r="F51" s="22"/>
      <c r="G51" s="22"/>
      <c r="J51" s="23"/>
      <c r="K51" s="32"/>
      <c r="M51" s="23"/>
    </row>
    <row r="52" spans="1:13" ht="18">
      <c r="A52" s="9"/>
      <c r="B52" s="12" t="s">
        <v>67</v>
      </c>
      <c r="C52" s="16">
        <v>44298</v>
      </c>
      <c r="D52" s="10" t="s">
        <v>53</v>
      </c>
      <c r="E52" s="18"/>
      <c r="F52" s="22">
        <v>194.5</v>
      </c>
      <c r="G52" s="22">
        <f t="shared" si="0"/>
        <v>38.900000000000006</v>
      </c>
      <c r="J52" s="23"/>
      <c r="K52" s="32"/>
      <c r="M52" s="23"/>
    </row>
    <row r="53" spans="1:7" ht="9" customHeight="1">
      <c r="A53" s="19"/>
      <c r="B53" s="33"/>
      <c r="C53" s="34"/>
      <c r="D53" s="35"/>
      <c r="E53" s="36"/>
      <c r="F53" s="20"/>
      <c r="G53" s="20"/>
    </row>
    <row r="56" ht="12.75">
      <c r="B56" s="17"/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Vyrvich</dc:creator>
  <cp:keywords/>
  <dc:description/>
  <cp:lastModifiedBy>Екатерина</cp:lastModifiedBy>
  <cp:lastPrinted>2021-05-12T06:48:30Z</cp:lastPrinted>
  <dcterms:created xsi:type="dcterms:W3CDTF">1998-08-28T04:08:50Z</dcterms:created>
  <dcterms:modified xsi:type="dcterms:W3CDTF">2021-05-21T13:58:10Z</dcterms:modified>
  <cp:category/>
  <cp:version/>
  <cp:contentType/>
  <cp:contentStatus/>
</cp:coreProperties>
</file>