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 год на сайт\"/>
    </mc:Choice>
  </mc:AlternateContent>
  <xr:revisionPtr revIDLastSave="0" documentId="13_ncr:1_{B2B93520-F66D-4534-9FB6-E1BEC6FA45D2}" xr6:coauthVersionLast="37" xr6:coauthVersionMax="37" xr10:uidLastSave="{00000000-0000-0000-0000-000000000000}"/>
  <bookViews>
    <workbookView xWindow="360" yWindow="45" windowWidth="19320" windowHeight="8595" firstSheet="2" activeTab="2" xr2:uid="{00000000-000D-0000-FFFF-FFFF00000000}"/>
  </bookViews>
  <sheets>
    <sheet name="на 01.12.2013г." sheetId="1" r:id="rId1"/>
    <sheet name="на 01.03.2014г." sheetId="4" r:id="rId2"/>
    <sheet name="Лист 1" sheetId="2" r:id="rId3"/>
  </sheets>
  <definedNames>
    <definedName name="_xlnm.Print_Area" localSheetId="2">'Лист 1'!$A$1:$F$44</definedName>
  </definedNames>
  <calcPr calcId="179021"/>
</workbook>
</file>

<file path=xl/calcChain.xml><?xml version="1.0" encoding="utf-8"?>
<calcChain xmlns="http://schemas.openxmlformats.org/spreadsheetml/2006/main">
  <c r="F35" i="2" l="1"/>
  <c r="F4" i="2" l="1"/>
  <c r="F30" i="2" l="1"/>
  <c r="F6" i="2"/>
  <c r="F10" i="2"/>
  <c r="F23" i="2"/>
  <c r="F22" i="2"/>
  <c r="F34" i="2"/>
  <c r="F33" i="2"/>
  <c r="F32" i="2"/>
  <c r="F31" i="2"/>
  <c r="F29" i="2"/>
  <c r="F27" i="2"/>
  <c r="F28" i="2"/>
  <c r="F26" i="2"/>
  <c r="F25" i="2"/>
  <c r="F24" i="2"/>
  <c r="F20" i="2"/>
  <c r="F19" i="2"/>
  <c r="F18" i="2"/>
  <c r="F17" i="2"/>
  <c r="F12" i="2"/>
  <c r="F11" i="2"/>
  <c r="F8" i="2"/>
  <c r="F9" i="2"/>
  <c r="F13" i="2"/>
  <c r="F14" i="2"/>
  <c r="F15" i="2"/>
  <c r="F16" i="2"/>
  <c r="F21" i="2"/>
  <c r="F5" i="2"/>
  <c r="F7" i="2"/>
  <c r="F3" i="2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<sst xmlns="http://schemas.openxmlformats.org/spreadsheetml/2006/main" count="153" uniqueCount="70">
  <si>
    <t>№</t>
  </si>
  <si>
    <t>Вид работ</t>
  </si>
  <si>
    <t>Ед.изм.</t>
  </si>
  <si>
    <t>Стоимость на ед.изм. руб.</t>
  </si>
  <si>
    <t>Зарплата рабочих, зарплата машинистов, увеличение з/п постановление МАиС №5</t>
  </si>
  <si>
    <r>
      <t xml:space="preserve">Зарплата рабочих, зарплата машинистов, увеличение з/п по постановлению МАиС №5. в 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$</t>
    </r>
  </si>
  <si>
    <t>Кладка стен из блоков ячеистого бетона</t>
  </si>
  <si>
    <t>м3</t>
  </si>
  <si>
    <t>Примечание: Курс долара принят</t>
  </si>
  <si>
    <t>Кладка стен из керамич.кирпича с расшивкой</t>
  </si>
  <si>
    <t>Кладка перегородок армированных из керам.кирпича толщиной в 1:4 кирпича</t>
  </si>
  <si>
    <t>м2</t>
  </si>
  <si>
    <t>Устройство цементных стяжек из сухих смесей с применением установки пб-1 толщиной 40мм</t>
  </si>
  <si>
    <t>Устройство пола с покрытием из линолеума на клее (толщ. стяжки 20 мм)</t>
  </si>
  <si>
    <t>Устройства пола из плитки керам. На клею по цементной стяжке толщиной 25 мм</t>
  </si>
  <si>
    <t>Устройство деревянного порла с окраской</t>
  </si>
  <si>
    <t>Установка дверей мет. входных</t>
  </si>
  <si>
    <t>шт.</t>
  </si>
  <si>
    <t>Установка дверей межкомнатных Д 21-10 в стены из г/с</t>
  </si>
  <si>
    <t>Установка оконного блока ОП 15-12  п/о п/у сп2 площадью 1,8 м2 в стены из г/с</t>
  </si>
  <si>
    <t>Оштукатуривание улучшенное поверхностей стен</t>
  </si>
  <si>
    <t>Улучшенная окраска потолков с их подготовкой</t>
  </si>
  <si>
    <t>Оклейка стен обоями со сплошным шпатлеванием</t>
  </si>
  <si>
    <t>Облицовка стен керамической плиткой</t>
  </si>
  <si>
    <t>Улучшенная окраска стен с полной подготовкой поверхности</t>
  </si>
  <si>
    <t>Специалист 1 категории КУП "Брестский областной центр по ценообразованию"</t>
  </si>
  <si>
    <t>Н.В. Юреня</t>
  </si>
  <si>
    <t xml:space="preserve">Стоимость общестроительных работ на 1м3 или 1м2 в текущих ценах на 01.12.2013г. </t>
  </si>
  <si>
    <t xml:space="preserve">Стоимость общестроительных работ на 1м3 или 1м2 в текущих ценах на 01.03.2013г. </t>
  </si>
  <si>
    <t>Стоимость на ед.изм. в  $</t>
  </si>
  <si>
    <t>Кладка стен наружных простых при высоте этажа до 4 м из кирпича керамического обыкновенного</t>
  </si>
  <si>
    <t>Кладка перегородок армированных толщиной в 1:4 кирпича при высоте этажа до 4 м из кирпича керамического обыкновенного</t>
  </si>
  <si>
    <t>Устройство пола с покрытием из линолеума на клее бустилат (толщина стяжки 50 мм)</t>
  </si>
  <si>
    <t>Устройства пола из плитки керамической на клею по цементной стяжке толщиной 25 мм</t>
  </si>
  <si>
    <t>Установка дверей входных наружных металлических в жилых зданиях в кирпичных стенах</t>
  </si>
  <si>
    <t>Оштукатуривание улучшенное поверхностей стен цементно-известковым или цементным раствором по камню и бетону</t>
  </si>
  <si>
    <t>Улучшенная окраска потолков акриловыми составами по сборным конструкциям, подготовленным под окраску</t>
  </si>
  <si>
    <t>Оклейка стен обоями со сплошным шпатлеванием плотными с подбором рисунка</t>
  </si>
  <si>
    <t>Оштукатуривание простое поверхностей стен с последующей облицовкой керамической плиткой с применением сухих смесей внутренних стен по кирпичу и бетону</t>
  </si>
  <si>
    <t>Улучшенная окраска стен  внутри помещений акриловыми составами с полной подготовкой поверхности по сборным конструкциям</t>
  </si>
  <si>
    <t>Оштукатуривание улучшенное поверхностей стен цементно-известковым или цементным раствором по камню и бетону с последующей улучшенной окраской стен внутри помещений акриловыми составами</t>
  </si>
  <si>
    <t xml:space="preserve">Установка дверей межкомнатных деревянных однопольных, глухих, щитовых  ДВ 1 ДГ 21-9 Щ </t>
  </si>
  <si>
    <t>Теплоизоляция наружных стен плитами пенополистерольными на клею на прямолинейных поверхностях с лесов</t>
  </si>
  <si>
    <t>Теплоизоляция наружных стен плитами минераловатными на клею на прямолинейных поверхностях с лесов</t>
  </si>
  <si>
    <t>Устройство цементных стяжек из сухих смесей с применением установки пб-1 "пневмобетон" толщиной 50 мм</t>
  </si>
  <si>
    <t>Примечание: Курс доллара принят</t>
  </si>
  <si>
    <t>Кладка стен из блоков ячеистого бетона прямоугольных толщиной 375 мм, простых при высоте этажа до 4 м</t>
  </si>
  <si>
    <t>Устройство покрытий полов из ламинированных панелей по бетонному основанию</t>
  </si>
  <si>
    <t>Устройство покрытий полов из ламинированных панелей по цементной стяжке толщиной 50 мм</t>
  </si>
  <si>
    <t>Кладка наружных стен простых из керамического эффективного кирпича с облицовкой лицевым эффективным керамическим кирпичем толщиной 640 мм с утеплением плитами из пенопласта полистерольного при высоте этажа до 4 м</t>
  </si>
  <si>
    <t>Устройство кровель из наплавляемых рулонных материалов при наварке водоизоляционных ковров двухслойных</t>
  </si>
  <si>
    <t>Прокладка трубопроводов водоснабжения из полипропиленовых труб, при сборке узлов в построечных условиях</t>
  </si>
  <si>
    <t>м</t>
  </si>
  <si>
    <t>Установка ванн акриловых</t>
  </si>
  <si>
    <t>Установка умывальников с комплектующей арматурой, кронштейнами без подводки воды, без смесителя</t>
  </si>
  <si>
    <t>Установка моек со смесителем</t>
  </si>
  <si>
    <t>Установка унитазов с непосредственно присоединенным смывным бачком с верхним пуском, с сиденьем и арматурой</t>
  </si>
  <si>
    <t>Устройство кровли из металлочерепицы</t>
  </si>
  <si>
    <t xml:space="preserve">Устройство кровель из волнистых асбестоцементных листов среднего профиля </t>
  </si>
  <si>
    <t>Вид работ со стоимостью строительных материалов</t>
  </si>
  <si>
    <t>Трехслойная кладка стен из газосиликатных блоков с облицовкой кирпичом керамическим лицевым эффективным (1/2 кирпича) и утеплителем</t>
  </si>
  <si>
    <t>Штукатурка откосов цементно-известковым раствором по камню</t>
  </si>
  <si>
    <t>Теплоизоляция наружных стен плитами пенополистерольными на клею  с люлек</t>
  </si>
  <si>
    <t>Теплоизоляция наружных стен плитами минераловатными на клею с люлек</t>
  </si>
  <si>
    <r>
      <t>м</t>
    </r>
    <r>
      <rPr>
        <vertAlign val="superscript"/>
        <sz val="12"/>
        <rFont val="Arial"/>
        <family val="2"/>
        <charset val="204"/>
      </rPr>
      <t>3</t>
    </r>
  </si>
  <si>
    <r>
      <t>м</t>
    </r>
    <r>
      <rPr>
        <vertAlign val="superscript"/>
        <sz val="12"/>
        <rFont val="Arial"/>
        <family val="2"/>
        <charset val="204"/>
      </rPr>
      <t>2</t>
    </r>
  </si>
  <si>
    <r>
      <t>Установка оконных блоков при площади блока свыше 2 м</t>
    </r>
    <r>
      <rPr>
        <vertAlign val="superscript"/>
        <sz val="12"/>
        <rFont val="Arial"/>
        <family val="2"/>
        <charset val="204"/>
      </rPr>
      <t>2</t>
    </r>
    <r>
      <rPr>
        <sz val="12"/>
        <rFont val="Arial"/>
        <family val="2"/>
        <charset val="204"/>
      </rPr>
      <t xml:space="preserve"> до 3 м</t>
    </r>
    <r>
      <rPr>
        <vertAlign val="superscript"/>
        <sz val="12"/>
        <rFont val="Arial"/>
        <family val="2"/>
        <charset val="204"/>
      </rPr>
      <t>2</t>
    </r>
    <r>
      <rPr>
        <sz val="12"/>
        <rFont val="Arial"/>
        <family val="2"/>
        <charset val="204"/>
      </rPr>
      <t xml:space="preserve">, подоконников, отливов </t>
    </r>
  </si>
  <si>
    <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</si>
  <si>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Установка деревянных окон</t>
  </si>
  <si>
    <r>
      <t>Укрупненная стоимость выполнения общестроительных работ на 1м</t>
    </r>
    <r>
      <rPr>
        <b/>
        <vertAlign val="superscript"/>
        <sz val="12"/>
        <color theme="1"/>
        <rFont val="Arial"/>
        <family val="2"/>
        <charset val="204"/>
      </rPr>
      <t>3</t>
    </r>
    <r>
      <rPr>
        <b/>
        <sz val="12"/>
        <color theme="1"/>
        <rFont val="Arial"/>
        <family val="2"/>
        <charset val="204"/>
      </rPr>
      <t xml:space="preserve"> или 1м</t>
    </r>
    <r>
      <rPr>
        <b/>
        <vertAlign val="superscript"/>
        <sz val="12"/>
        <color theme="1"/>
        <rFont val="Arial"/>
        <family val="2"/>
        <charset val="204"/>
      </rPr>
      <t>2</t>
    </r>
    <r>
      <rPr>
        <b/>
        <sz val="12"/>
        <color theme="1"/>
        <rFont val="Arial"/>
        <family val="2"/>
        <charset val="204"/>
      </rPr>
      <t xml:space="preserve"> в текущих ценах на 01.05.2021 г. с учетом стоимости материальных ресурсов по договору подряда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</si>
</sst>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vertAlign val="superscript"/>
      <sz val="12"/>
      <color theme="1"/>
      <name val="Arial"/>
      <family val="2"/>
      <charset val="204"/>
    </font>
    <font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vertAlign val="superscript"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164" fontId="1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2" fontId="6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workbookViewId="0">
      <selection sqref="A1:G1"/>
    </sheetView>
  </sheetViews>
  <sheetFormatPr defaultRowHeight="12.75" x14ac:dyDescent="0.2"/>
  <cols>
    <col min="1" max="1" width="3.5703125" customWidth="1"/>
    <col min="2" max="2" width="3" customWidth="1"/>
    <col min="3" max="3" width="27.7109375" customWidth="1"/>
    <col min="4" max="4" width="7.7109375" customWidth="1"/>
    <col min="5" max="5" width="10.5703125" customWidth="1"/>
    <col min="6" max="6" width="14.85546875" customWidth="1"/>
    <col min="7" max="7" width="13" customWidth="1"/>
  </cols>
  <sheetData>
    <row r="1" spans="1:9" ht="31.5" customHeight="1" x14ac:dyDescent="0.25">
      <c r="A1" s="40" t="s">
        <v>27</v>
      </c>
      <c r="B1" s="40"/>
      <c r="C1" s="40"/>
      <c r="D1" s="40"/>
      <c r="E1" s="40"/>
      <c r="F1" s="40"/>
      <c r="G1" s="40"/>
      <c r="H1" s="9"/>
      <c r="I1" s="9"/>
    </row>
    <row r="2" spans="1:9" ht="88.5" customHeight="1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 ht="24.75" customHeight="1" x14ac:dyDescent="0.2">
      <c r="B3" s="6">
        <v>1</v>
      </c>
      <c r="C3" s="2" t="s">
        <v>6</v>
      </c>
      <c r="D3" s="6" t="s">
        <v>7</v>
      </c>
      <c r="E3" s="6">
        <v>1263473</v>
      </c>
      <c r="F3" s="6">
        <v>157947</v>
      </c>
      <c r="G3" s="7">
        <f>F3/E21</f>
        <v>16.678669482576556</v>
      </c>
    </row>
    <row r="4" spans="1:9" ht="26.25" customHeight="1" x14ac:dyDescent="0.2">
      <c r="B4" s="6">
        <v>2</v>
      </c>
      <c r="C4" s="2" t="s">
        <v>9</v>
      </c>
      <c r="D4" s="6" t="s">
        <v>7</v>
      </c>
      <c r="E4" s="6">
        <v>1989367</v>
      </c>
      <c r="F4" s="6">
        <v>271199</v>
      </c>
      <c r="G4" s="7">
        <f>F4/E21</f>
        <v>28.637697993664204</v>
      </c>
    </row>
    <row r="5" spans="1:9" ht="51.75" customHeight="1" x14ac:dyDescent="0.2">
      <c r="B5" s="6">
        <v>3</v>
      </c>
      <c r="C5" s="2" t="s">
        <v>10</v>
      </c>
      <c r="D5" s="6" t="s">
        <v>11</v>
      </c>
      <c r="E5" s="6">
        <v>276097</v>
      </c>
      <c r="F5" s="6">
        <v>69122</v>
      </c>
      <c r="G5" s="7">
        <f>F5/E21</f>
        <v>7.2990496304118269</v>
      </c>
    </row>
    <row r="6" spans="1:9" ht="51.75" customHeight="1" x14ac:dyDescent="0.2">
      <c r="B6" s="6">
        <v>4</v>
      </c>
      <c r="C6" s="2" t="s">
        <v>12</v>
      </c>
      <c r="D6" s="6" t="s">
        <v>11</v>
      </c>
      <c r="E6" s="6">
        <v>142007</v>
      </c>
      <c r="F6" s="6">
        <v>41829</v>
      </c>
      <c r="G6" s="7">
        <f>F6/E21</f>
        <v>4.4170010559662094</v>
      </c>
    </row>
    <row r="7" spans="1:9" ht="38.25" x14ac:dyDescent="0.2">
      <c r="B7" s="6">
        <v>5</v>
      </c>
      <c r="C7" s="2" t="s">
        <v>13</v>
      </c>
      <c r="D7" s="6" t="s">
        <v>11</v>
      </c>
      <c r="E7" s="6">
        <v>321623</v>
      </c>
      <c r="F7" s="6">
        <v>64888</v>
      </c>
      <c r="G7" s="7">
        <f>F7/E21</f>
        <v>6.8519535374868008</v>
      </c>
    </row>
    <row r="8" spans="1:9" ht="41.25" customHeight="1" x14ac:dyDescent="0.2">
      <c r="B8" s="6">
        <v>6</v>
      </c>
      <c r="C8" s="2" t="s">
        <v>14</v>
      </c>
      <c r="D8" s="6" t="s">
        <v>11</v>
      </c>
      <c r="E8" s="6">
        <v>453177</v>
      </c>
      <c r="F8" s="6">
        <v>103169</v>
      </c>
      <c r="G8" s="7">
        <f>F8/E21</f>
        <v>10.894297782470961</v>
      </c>
    </row>
    <row r="9" spans="1:9" ht="25.5" x14ac:dyDescent="0.2">
      <c r="B9" s="6">
        <v>7</v>
      </c>
      <c r="C9" s="2" t="s">
        <v>15</v>
      </c>
      <c r="D9" s="6" t="s">
        <v>11</v>
      </c>
      <c r="E9" s="6">
        <v>380824</v>
      </c>
      <c r="F9" s="6">
        <v>76207</v>
      </c>
      <c r="G9" s="7">
        <f>F9/E21</f>
        <v>8.0472016895459344</v>
      </c>
    </row>
    <row r="10" spans="1:9" ht="25.5" x14ac:dyDescent="0.2">
      <c r="B10" s="6">
        <v>8</v>
      </c>
      <c r="C10" s="2" t="s">
        <v>16</v>
      </c>
      <c r="D10" s="6" t="s">
        <v>17</v>
      </c>
      <c r="E10" s="6">
        <v>5863720</v>
      </c>
      <c r="F10" s="6">
        <v>481149</v>
      </c>
      <c r="G10" s="7">
        <f>F10/E21</f>
        <v>50.807708553326293</v>
      </c>
    </row>
    <row r="11" spans="1:9" ht="38.25" x14ac:dyDescent="0.2">
      <c r="B11" s="6">
        <v>9</v>
      </c>
      <c r="C11" s="2" t="s">
        <v>18</v>
      </c>
      <c r="D11" s="6" t="s">
        <v>17</v>
      </c>
      <c r="E11" s="6">
        <v>1479855</v>
      </c>
      <c r="F11" s="6">
        <v>132279</v>
      </c>
      <c r="G11" s="7">
        <f>F11/E21</f>
        <v>13.968215417106652</v>
      </c>
    </row>
    <row r="12" spans="1:9" ht="38.25" customHeight="1" x14ac:dyDescent="0.2">
      <c r="B12" s="6">
        <v>10</v>
      </c>
      <c r="C12" s="2" t="s">
        <v>19</v>
      </c>
      <c r="D12" s="6" t="s">
        <v>17</v>
      </c>
      <c r="E12" s="6">
        <v>2558741</v>
      </c>
      <c r="F12" s="6">
        <v>93029</v>
      </c>
      <c r="G12" s="7">
        <f>F12/E21</f>
        <v>9.8235480464625127</v>
      </c>
    </row>
    <row r="13" spans="1:9" ht="25.5" customHeight="1" x14ac:dyDescent="0.2">
      <c r="B13" s="6">
        <v>11</v>
      </c>
      <c r="C13" s="2" t="s">
        <v>20</v>
      </c>
      <c r="D13" s="6" t="s">
        <v>11</v>
      </c>
      <c r="E13" s="6">
        <v>141610</v>
      </c>
      <c r="F13" s="6">
        <v>45726</v>
      </c>
      <c r="G13" s="7">
        <f>F13/E21</f>
        <v>4.8285110876451958</v>
      </c>
    </row>
    <row r="14" spans="1:9" ht="25.5" x14ac:dyDescent="0.2">
      <c r="B14" s="6">
        <v>12</v>
      </c>
      <c r="C14" s="2" t="s">
        <v>21</v>
      </c>
      <c r="D14" s="6" t="s">
        <v>11</v>
      </c>
      <c r="E14" s="6">
        <v>142385</v>
      </c>
      <c r="F14" s="6">
        <v>49173</v>
      </c>
      <c r="G14" s="7">
        <f>E14/F14</f>
        <v>2.8955931100400627</v>
      </c>
    </row>
    <row r="15" spans="1:9" ht="25.5" x14ac:dyDescent="0.2">
      <c r="B15" s="6">
        <v>13</v>
      </c>
      <c r="C15" s="2" t="s">
        <v>22</v>
      </c>
      <c r="D15" s="6" t="s">
        <v>11</v>
      </c>
      <c r="E15" s="6">
        <v>88126</v>
      </c>
      <c r="F15" s="6">
        <v>29658</v>
      </c>
      <c r="G15" s="7">
        <f>F15/E21</f>
        <v>3.1317845828933475</v>
      </c>
    </row>
    <row r="16" spans="1:9" ht="25.5" x14ac:dyDescent="0.2">
      <c r="B16" s="6">
        <v>14</v>
      </c>
      <c r="C16" s="2" t="s">
        <v>23</v>
      </c>
      <c r="D16" s="6" t="s">
        <v>11</v>
      </c>
      <c r="E16" s="6">
        <v>432733</v>
      </c>
      <c r="F16" s="6">
        <v>126485</v>
      </c>
      <c r="G16" s="7">
        <f>F16/E21</f>
        <v>13.356388595564942</v>
      </c>
    </row>
    <row r="17" spans="2:7" ht="38.25" x14ac:dyDescent="0.2">
      <c r="B17" s="6">
        <v>15</v>
      </c>
      <c r="C17" s="2" t="s">
        <v>24</v>
      </c>
      <c r="D17" s="6" t="s">
        <v>11</v>
      </c>
      <c r="E17" s="6">
        <v>82198</v>
      </c>
      <c r="F17" s="6">
        <v>25535</v>
      </c>
      <c r="G17" s="7">
        <f>F17/E21</f>
        <v>2.6964097148891235</v>
      </c>
    </row>
    <row r="18" spans="2:7" x14ac:dyDescent="0.2">
      <c r="B18" s="1"/>
      <c r="C18" s="2"/>
      <c r="D18" s="1"/>
      <c r="E18" s="1"/>
      <c r="F18" s="1"/>
      <c r="G18" s="5"/>
    </row>
    <row r="21" spans="2:7" x14ac:dyDescent="0.2">
      <c r="B21" s="8" t="s">
        <v>8</v>
      </c>
      <c r="C21" s="8"/>
      <c r="D21" s="8"/>
      <c r="E21" s="4">
        <v>9470</v>
      </c>
      <c r="F21" s="8"/>
    </row>
    <row r="24" spans="2:7" ht="25.5" customHeight="1" x14ac:dyDescent="0.2">
      <c r="B24" s="38" t="s">
        <v>25</v>
      </c>
      <c r="C24" s="38"/>
      <c r="D24" s="38"/>
      <c r="F24" s="39" t="s">
        <v>26</v>
      </c>
      <c r="G24" s="39"/>
    </row>
  </sheetData>
  <mergeCells count="3">
    <mergeCell ref="B24:D24"/>
    <mergeCell ref="F24:G24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opLeftCell="A10" workbookViewId="0">
      <selection activeCell="F25" sqref="F25"/>
    </sheetView>
  </sheetViews>
  <sheetFormatPr defaultRowHeight="12.75" x14ac:dyDescent="0.2"/>
  <cols>
    <col min="1" max="1" width="3.5703125" customWidth="1"/>
    <col min="2" max="2" width="3" customWidth="1"/>
    <col min="3" max="3" width="27.7109375" customWidth="1"/>
    <col min="4" max="4" width="7.7109375" customWidth="1"/>
    <col min="5" max="5" width="10.5703125" customWidth="1"/>
    <col min="6" max="6" width="14.85546875" customWidth="1"/>
    <col min="7" max="7" width="13" customWidth="1"/>
  </cols>
  <sheetData>
    <row r="1" spans="1:9" ht="31.5" customHeight="1" x14ac:dyDescent="0.25">
      <c r="A1" s="40" t="s">
        <v>28</v>
      </c>
      <c r="B1" s="40"/>
      <c r="C1" s="40"/>
      <c r="D1" s="40"/>
      <c r="E1" s="40"/>
      <c r="F1" s="40"/>
      <c r="G1" s="40"/>
      <c r="H1" s="9"/>
      <c r="I1" s="9"/>
    </row>
    <row r="2" spans="1:9" ht="88.5" customHeight="1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 ht="24.75" customHeight="1" x14ac:dyDescent="0.2">
      <c r="B3" s="6">
        <v>1</v>
      </c>
      <c r="C3" s="2" t="s">
        <v>6</v>
      </c>
      <c r="D3" s="6" t="s">
        <v>7</v>
      </c>
      <c r="E3" s="6">
        <v>1235612</v>
      </c>
      <c r="F3" s="6">
        <v>155839</v>
      </c>
      <c r="G3" s="7">
        <f>F3/E21</f>
        <v>15.918181818181818</v>
      </c>
    </row>
    <row r="4" spans="1:9" ht="26.25" customHeight="1" x14ac:dyDescent="0.2">
      <c r="B4" s="6">
        <v>2</v>
      </c>
      <c r="C4" s="2" t="s">
        <v>9</v>
      </c>
      <c r="D4" s="6" t="s">
        <v>7</v>
      </c>
      <c r="E4" s="6">
        <v>1966023</v>
      </c>
      <c r="F4" s="6">
        <v>274160</v>
      </c>
      <c r="G4" s="7">
        <f>F4/E21</f>
        <v>28.00408580183861</v>
      </c>
    </row>
    <row r="5" spans="1:9" ht="51.75" customHeight="1" x14ac:dyDescent="0.2">
      <c r="B5" s="6">
        <v>3</v>
      </c>
      <c r="C5" s="2" t="s">
        <v>10</v>
      </c>
      <c r="D5" s="6" t="s">
        <v>11</v>
      </c>
      <c r="E5" s="6">
        <v>265670</v>
      </c>
      <c r="F5" s="6">
        <v>68564</v>
      </c>
      <c r="G5" s="7">
        <f>F5/E21</f>
        <v>7.0034729315628192</v>
      </c>
    </row>
    <row r="6" spans="1:9" ht="51.75" customHeight="1" x14ac:dyDescent="0.2">
      <c r="B6" s="6">
        <v>4</v>
      </c>
      <c r="C6" s="2" t="s">
        <v>12</v>
      </c>
      <c r="D6" s="6" t="s">
        <v>11</v>
      </c>
      <c r="E6" s="6">
        <v>134681</v>
      </c>
      <c r="F6" s="6">
        <v>40805</v>
      </c>
      <c r="G6" s="7">
        <f>F6/E21</f>
        <v>4.1680286006128702</v>
      </c>
    </row>
    <row r="7" spans="1:9" ht="38.25" x14ac:dyDescent="0.2">
      <c r="B7" s="6">
        <v>5</v>
      </c>
      <c r="C7" s="2" t="s">
        <v>13</v>
      </c>
      <c r="D7" s="6" t="s">
        <v>11</v>
      </c>
      <c r="E7" s="6">
        <v>310394</v>
      </c>
      <c r="F7" s="6">
        <v>63853</v>
      </c>
      <c r="G7" s="7">
        <f>F7/E21</f>
        <v>6.522267620020429</v>
      </c>
    </row>
    <row r="8" spans="1:9" ht="41.25" customHeight="1" x14ac:dyDescent="0.2">
      <c r="B8" s="6">
        <v>6</v>
      </c>
      <c r="C8" s="2" t="s">
        <v>14</v>
      </c>
      <c r="D8" s="6" t="s">
        <v>11</v>
      </c>
      <c r="E8" s="6">
        <v>318165</v>
      </c>
      <c r="F8" s="6">
        <v>115890</v>
      </c>
      <c r="G8" s="7">
        <f>F8/E21</f>
        <v>11.83758937691522</v>
      </c>
    </row>
    <row r="9" spans="1:9" ht="25.5" x14ac:dyDescent="0.2">
      <c r="B9" s="6">
        <v>7</v>
      </c>
      <c r="C9" s="2" t="s">
        <v>15</v>
      </c>
      <c r="D9" s="6" t="s">
        <v>11</v>
      </c>
      <c r="E9" s="6">
        <v>293495</v>
      </c>
      <c r="F9" s="6">
        <v>58267</v>
      </c>
      <c r="G9" s="7">
        <f>F9/E21</f>
        <v>5.951685393258427</v>
      </c>
    </row>
    <row r="10" spans="1:9" ht="25.5" x14ac:dyDescent="0.2">
      <c r="B10" s="6">
        <v>8</v>
      </c>
      <c r="C10" s="2" t="s">
        <v>16</v>
      </c>
      <c r="D10" s="6" t="s">
        <v>17</v>
      </c>
      <c r="E10" s="6">
        <v>5789156</v>
      </c>
      <c r="F10" s="6">
        <v>478797</v>
      </c>
      <c r="G10" s="7">
        <f>F10/E21</f>
        <v>48.906741573033706</v>
      </c>
    </row>
    <row r="11" spans="1:9" ht="38.25" x14ac:dyDescent="0.2">
      <c r="B11" s="6">
        <v>9</v>
      </c>
      <c r="C11" s="2" t="s">
        <v>18</v>
      </c>
      <c r="D11" s="6" t="s">
        <v>17</v>
      </c>
      <c r="E11" s="6">
        <v>1458094</v>
      </c>
      <c r="F11" s="6">
        <v>131632</v>
      </c>
      <c r="G11" s="7">
        <f>F11/E21</f>
        <v>13.44555669050051</v>
      </c>
    </row>
    <row r="12" spans="1:9" ht="38.25" customHeight="1" x14ac:dyDescent="0.2">
      <c r="B12" s="6">
        <v>10</v>
      </c>
      <c r="C12" s="2" t="s">
        <v>19</v>
      </c>
      <c r="D12" s="6" t="s">
        <v>17</v>
      </c>
      <c r="E12" s="6">
        <v>2549612</v>
      </c>
      <c r="F12" s="6">
        <v>92574</v>
      </c>
      <c r="G12" s="7">
        <f>F12/E21</f>
        <v>9.4559754851889686</v>
      </c>
    </row>
    <row r="13" spans="1:9" ht="25.5" customHeight="1" x14ac:dyDescent="0.2">
      <c r="B13" s="6">
        <v>11</v>
      </c>
      <c r="C13" s="2" t="s">
        <v>20</v>
      </c>
      <c r="D13" s="6" t="s">
        <v>11</v>
      </c>
      <c r="E13" s="6">
        <v>132792</v>
      </c>
      <c r="F13" s="6">
        <v>45113</v>
      </c>
      <c r="G13" s="7">
        <f>F13/E21</f>
        <v>4.6080694586312561</v>
      </c>
    </row>
    <row r="14" spans="1:9" ht="25.5" x14ac:dyDescent="0.2">
      <c r="B14" s="6">
        <v>12</v>
      </c>
      <c r="C14" s="2" t="s">
        <v>21</v>
      </c>
      <c r="D14" s="6" t="s">
        <v>11</v>
      </c>
      <c r="E14" s="6">
        <v>134554</v>
      </c>
      <c r="F14" s="6">
        <v>48927</v>
      </c>
      <c r="G14" s="7">
        <f>E14/F14</f>
        <v>2.7500970834099783</v>
      </c>
    </row>
    <row r="15" spans="1:9" ht="25.5" x14ac:dyDescent="0.2">
      <c r="B15" s="6">
        <v>13</v>
      </c>
      <c r="C15" s="2" t="s">
        <v>22</v>
      </c>
      <c r="D15" s="6" t="s">
        <v>11</v>
      </c>
      <c r="E15" s="6">
        <v>82869</v>
      </c>
      <c r="F15" s="6">
        <v>29512</v>
      </c>
      <c r="G15" s="7">
        <f>F15/E21</f>
        <v>3.0145045965270683</v>
      </c>
    </row>
    <row r="16" spans="1:9" ht="25.5" x14ac:dyDescent="0.2">
      <c r="B16" s="6">
        <v>14</v>
      </c>
      <c r="C16" s="2" t="s">
        <v>23</v>
      </c>
      <c r="D16" s="6" t="s">
        <v>11</v>
      </c>
      <c r="E16" s="6">
        <v>408814</v>
      </c>
      <c r="F16" s="6">
        <v>125490</v>
      </c>
      <c r="G16" s="7">
        <f>F16/E21</f>
        <v>12.818181818181818</v>
      </c>
    </row>
    <row r="17" spans="2:7" ht="38.25" x14ac:dyDescent="0.2">
      <c r="B17" s="6">
        <v>15</v>
      </c>
      <c r="C17" s="2" t="s">
        <v>24</v>
      </c>
      <c r="D17" s="6" t="s">
        <v>11</v>
      </c>
      <c r="E17" s="6">
        <v>79142</v>
      </c>
      <c r="F17" s="6">
        <v>25410</v>
      </c>
      <c r="G17" s="7">
        <f>F17/E21</f>
        <v>2.595505617977528</v>
      </c>
    </row>
    <row r="18" spans="2:7" x14ac:dyDescent="0.2">
      <c r="B18" s="1"/>
      <c r="C18" s="2"/>
      <c r="D18" s="1"/>
      <c r="E18" s="1"/>
      <c r="F18" s="1"/>
      <c r="G18" s="5"/>
    </row>
    <row r="21" spans="2:7" x14ac:dyDescent="0.2">
      <c r="B21" s="8" t="s">
        <v>8</v>
      </c>
      <c r="C21" s="8"/>
      <c r="D21" s="8"/>
      <c r="E21" s="4">
        <v>9790</v>
      </c>
      <c r="F21" s="8"/>
    </row>
    <row r="24" spans="2:7" ht="25.5" customHeight="1" x14ac:dyDescent="0.2">
      <c r="B24" s="38" t="s">
        <v>25</v>
      </c>
      <c r="C24" s="38"/>
      <c r="D24" s="38"/>
      <c r="F24" s="39" t="s">
        <v>26</v>
      </c>
      <c r="G24" s="39"/>
    </row>
  </sheetData>
  <mergeCells count="3">
    <mergeCell ref="A1:G1"/>
    <mergeCell ref="B24:D24"/>
    <mergeCell ref="F24:G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tabSelected="1" zoomScaleNormal="100" workbookViewId="0">
      <selection activeCell="B40" sqref="B40:D40"/>
    </sheetView>
  </sheetViews>
  <sheetFormatPr defaultRowHeight="12.75" x14ac:dyDescent="0.2"/>
  <cols>
    <col min="1" max="1" width="3.42578125" customWidth="1"/>
    <col min="2" max="2" width="4.5703125" customWidth="1"/>
    <col min="3" max="3" width="37.140625" customWidth="1"/>
    <col min="4" max="4" width="7.42578125" customWidth="1"/>
    <col min="5" max="5" width="10.140625" customWidth="1"/>
    <col min="6" max="6" width="13.7109375" customWidth="1"/>
  </cols>
  <sheetData>
    <row r="1" spans="1:6" ht="48.75" customHeight="1" x14ac:dyDescent="0.2">
      <c r="A1" s="10"/>
      <c r="B1" s="42" t="s">
        <v>69</v>
      </c>
      <c r="C1" s="42"/>
      <c r="D1" s="42"/>
      <c r="E1" s="42"/>
      <c r="F1" s="42"/>
    </row>
    <row r="2" spans="1:6" ht="96" customHeight="1" x14ac:dyDescent="0.2">
      <c r="A2" s="11"/>
      <c r="B2" s="12" t="s">
        <v>0</v>
      </c>
      <c r="C2" s="12" t="s">
        <v>59</v>
      </c>
      <c r="D2" s="12" t="s">
        <v>2</v>
      </c>
      <c r="E2" s="12" t="s">
        <v>3</v>
      </c>
      <c r="F2" s="12" t="s">
        <v>29</v>
      </c>
    </row>
    <row r="3" spans="1:6" ht="62.25" customHeight="1" x14ac:dyDescent="0.2">
      <c r="A3" s="11"/>
      <c r="B3" s="13">
        <v>1</v>
      </c>
      <c r="C3" s="31" t="s">
        <v>46</v>
      </c>
      <c r="D3" s="14" t="s">
        <v>64</v>
      </c>
      <c r="E3" s="15">
        <v>171.27</v>
      </c>
      <c r="F3" s="15">
        <f>E3/$E$37</f>
        <v>66.910184787279761</v>
      </c>
    </row>
    <row r="4" spans="1:6" ht="89.25" customHeight="1" x14ac:dyDescent="0.2">
      <c r="A4" s="11"/>
      <c r="B4" s="16">
        <v>2</v>
      </c>
      <c r="C4" s="30" t="s">
        <v>60</v>
      </c>
      <c r="D4" s="17" t="s">
        <v>64</v>
      </c>
      <c r="E4" s="37">
        <v>311.48</v>
      </c>
      <c r="F4" s="15">
        <f>E4/$E$37</f>
        <v>121.68613509395634</v>
      </c>
    </row>
    <row r="5" spans="1:6" ht="45.75" customHeight="1" x14ac:dyDescent="0.2">
      <c r="A5" s="11"/>
      <c r="B5" s="16">
        <v>3</v>
      </c>
      <c r="C5" s="30" t="s">
        <v>30</v>
      </c>
      <c r="D5" s="17" t="s">
        <v>64</v>
      </c>
      <c r="E5" s="18">
        <v>275.77</v>
      </c>
      <c r="F5" s="19">
        <f>E5/$E$37</f>
        <v>107.73528147829823</v>
      </c>
    </row>
    <row r="6" spans="1:6" ht="119.25" customHeight="1" x14ac:dyDescent="0.2">
      <c r="A6" s="11"/>
      <c r="B6" s="16">
        <v>4</v>
      </c>
      <c r="C6" s="30" t="s">
        <v>49</v>
      </c>
      <c r="D6" s="17" t="s">
        <v>64</v>
      </c>
      <c r="E6" s="18">
        <v>328.88</v>
      </c>
      <c r="F6" s="19">
        <f>E6/$E$37</f>
        <v>128.48380669609719</v>
      </c>
    </row>
    <row r="7" spans="1:6" ht="60" customHeight="1" x14ac:dyDescent="0.2">
      <c r="A7" s="11"/>
      <c r="B7" s="16">
        <v>5</v>
      </c>
      <c r="C7" s="30" t="s">
        <v>31</v>
      </c>
      <c r="D7" s="17" t="s">
        <v>65</v>
      </c>
      <c r="E7" s="18">
        <v>40.729999999999997</v>
      </c>
      <c r="F7" s="19">
        <f>E7/$E$37</f>
        <v>15.9120209399539</v>
      </c>
    </row>
    <row r="8" spans="1:6" ht="60.75" customHeight="1" x14ac:dyDescent="0.2">
      <c r="A8" s="11"/>
      <c r="B8" s="16">
        <v>6</v>
      </c>
      <c r="C8" s="30" t="s">
        <v>44</v>
      </c>
      <c r="D8" s="17" t="s">
        <v>65</v>
      </c>
      <c r="E8" s="18">
        <v>13.85</v>
      </c>
      <c r="F8" s="19">
        <f>E8/$E$37</f>
        <v>5.4107903269914441</v>
      </c>
    </row>
    <row r="9" spans="1:6" ht="43.5" customHeight="1" x14ac:dyDescent="0.2">
      <c r="A9" s="11"/>
      <c r="B9" s="16">
        <v>7</v>
      </c>
      <c r="C9" s="30" t="s">
        <v>32</v>
      </c>
      <c r="D9" s="17" t="s">
        <v>65</v>
      </c>
      <c r="E9" s="18">
        <v>40.770000000000003</v>
      </c>
      <c r="F9" s="19">
        <f>E9/$E$37</f>
        <v>15.927647771223192</v>
      </c>
    </row>
    <row r="10" spans="1:6" ht="46.5" customHeight="1" x14ac:dyDescent="0.2">
      <c r="A10" s="11"/>
      <c r="B10" s="29">
        <v>8</v>
      </c>
      <c r="C10" s="30" t="s">
        <v>33</v>
      </c>
      <c r="D10" s="20" t="s">
        <v>65</v>
      </c>
      <c r="E10" s="18">
        <v>54.55</v>
      </c>
      <c r="F10" s="19">
        <f>E10/$E$37</f>
        <v>21.311091143493378</v>
      </c>
    </row>
    <row r="11" spans="1:6" ht="46.5" customHeight="1" x14ac:dyDescent="0.2">
      <c r="A11" s="11"/>
      <c r="B11" s="16">
        <v>9</v>
      </c>
      <c r="C11" s="30" t="s">
        <v>47</v>
      </c>
      <c r="D11" s="17" t="s">
        <v>65</v>
      </c>
      <c r="E11" s="18">
        <v>26.74</v>
      </c>
      <c r="F11" s="19">
        <f>E11/$E$37</f>
        <v>10.446536703519945</v>
      </c>
    </row>
    <row r="12" spans="1:6" ht="46.5" customHeight="1" x14ac:dyDescent="0.2">
      <c r="A12" s="11"/>
      <c r="B12" s="16">
        <v>10</v>
      </c>
      <c r="C12" s="30" t="s">
        <v>48</v>
      </c>
      <c r="D12" s="17" t="s">
        <v>65</v>
      </c>
      <c r="E12" s="18">
        <v>40.590000000000003</v>
      </c>
      <c r="F12" s="19">
        <f>E12/$E$37</f>
        <v>15.85732703051139</v>
      </c>
    </row>
    <row r="13" spans="1:6" ht="47.25" customHeight="1" x14ac:dyDescent="0.2">
      <c r="A13" s="11"/>
      <c r="B13" s="16">
        <v>11</v>
      </c>
      <c r="C13" s="30" t="s">
        <v>34</v>
      </c>
      <c r="D13" s="17" t="s">
        <v>17</v>
      </c>
      <c r="E13" s="18">
        <v>735.41</v>
      </c>
      <c r="F13" s="19">
        <f>E13/$E$37</f>
        <v>287.3031995937024</v>
      </c>
    </row>
    <row r="14" spans="1:6" ht="45" customHeight="1" x14ac:dyDescent="0.2">
      <c r="A14" s="11"/>
      <c r="B14" s="16">
        <v>12</v>
      </c>
      <c r="C14" s="30" t="s">
        <v>41</v>
      </c>
      <c r="D14" s="17" t="s">
        <v>17</v>
      </c>
      <c r="E14" s="18">
        <v>277.36</v>
      </c>
      <c r="F14" s="19">
        <f>E14/$E$37</f>
        <v>108.3564480212525</v>
      </c>
    </row>
    <row r="15" spans="1:6" ht="53.25" customHeight="1" x14ac:dyDescent="0.2">
      <c r="A15" s="11"/>
      <c r="B15" s="16">
        <v>13</v>
      </c>
      <c r="C15" s="32" t="s">
        <v>66</v>
      </c>
      <c r="D15" s="17" t="s">
        <v>17</v>
      </c>
      <c r="E15" s="18">
        <v>1047.02</v>
      </c>
      <c r="F15" s="19">
        <f>E15/$E$37</f>
        <v>409.04012188928391</v>
      </c>
    </row>
    <row r="16" spans="1:6" ht="61.5" customHeight="1" x14ac:dyDescent="0.2">
      <c r="B16" s="16">
        <v>14</v>
      </c>
      <c r="C16" s="30" t="s">
        <v>35</v>
      </c>
      <c r="D16" s="17" t="s">
        <v>65</v>
      </c>
      <c r="E16" s="18">
        <v>22.03</v>
      </c>
      <c r="F16" s="19">
        <f>E16/$E$37</f>
        <v>8.6064773215611208</v>
      </c>
    </row>
    <row r="17" spans="1:6" ht="111" customHeight="1" x14ac:dyDescent="0.2">
      <c r="A17" s="11"/>
      <c r="B17" s="16">
        <v>15</v>
      </c>
      <c r="C17" s="33" t="s">
        <v>40</v>
      </c>
      <c r="D17" s="16" t="s">
        <v>67</v>
      </c>
      <c r="E17" s="18">
        <v>31.04</v>
      </c>
      <c r="F17" s="19">
        <f>E17/$E$37</f>
        <v>12.126421064968552</v>
      </c>
    </row>
    <row r="18" spans="1:6" ht="48" customHeight="1" x14ac:dyDescent="0.2">
      <c r="A18" s="11"/>
      <c r="B18" s="16">
        <v>16</v>
      </c>
      <c r="C18" s="30" t="s">
        <v>37</v>
      </c>
      <c r="D18" s="16" t="s">
        <v>67</v>
      </c>
      <c r="E18" s="18">
        <v>10.27</v>
      </c>
      <c r="F18" s="19">
        <f t="shared" ref="F18" si="0">E18/$E$37</f>
        <v>4.0121889283900458</v>
      </c>
    </row>
    <row r="19" spans="1:6" ht="90.75" customHeight="1" x14ac:dyDescent="0.2">
      <c r="A19" s="11"/>
      <c r="B19" s="29">
        <v>17</v>
      </c>
      <c r="C19" s="30" t="s">
        <v>38</v>
      </c>
      <c r="D19" s="20" t="s">
        <v>65</v>
      </c>
      <c r="E19" s="18">
        <v>68.319999999999993</v>
      </c>
      <c r="F19" s="19">
        <f t="shared" ref="F19:F35" si="1">E19/$E$37</f>
        <v>26.690627807946242</v>
      </c>
    </row>
    <row r="20" spans="1:6" ht="60" customHeight="1" x14ac:dyDescent="0.2">
      <c r="A20" s="11"/>
      <c r="B20" s="16">
        <v>18</v>
      </c>
      <c r="C20" s="30" t="s">
        <v>39</v>
      </c>
      <c r="D20" s="17" t="s">
        <v>65</v>
      </c>
      <c r="E20" s="18">
        <v>9.9600000000000009</v>
      </c>
      <c r="F20" s="19">
        <f t="shared" si="1"/>
        <v>3.8910809860530535</v>
      </c>
    </row>
    <row r="21" spans="1:6" ht="63" customHeight="1" x14ac:dyDescent="0.2">
      <c r="A21" s="11"/>
      <c r="B21" s="16">
        <v>19</v>
      </c>
      <c r="C21" s="30" t="s">
        <v>36</v>
      </c>
      <c r="D21" s="17" t="s">
        <v>65</v>
      </c>
      <c r="E21" s="18">
        <v>12.88</v>
      </c>
      <c r="F21" s="19">
        <f t="shared" si="1"/>
        <v>5.0318396687111777</v>
      </c>
    </row>
    <row r="22" spans="1:6" ht="47.25" customHeight="1" x14ac:dyDescent="0.2">
      <c r="A22" s="11"/>
      <c r="B22" s="16">
        <v>20</v>
      </c>
      <c r="C22" s="34" t="s">
        <v>62</v>
      </c>
      <c r="D22" s="17" t="s">
        <v>65</v>
      </c>
      <c r="E22" s="18">
        <v>75.260000000000005</v>
      </c>
      <c r="F22" s="19">
        <f t="shared" si="1"/>
        <v>29.401883033167952</v>
      </c>
    </row>
    <row r="23" spans="1:6" ht="63" customHeight="1" x14ac:dyDescent="0.2">
      <c r="A23" s="11"/>
      <c r="B23" s="16">
        <v>21</v>
      </c>
      <c r="C23" s="34" t="s">
        <v>42</v>
      </c>
      <c r="D23" s="17" t="s">
        <v>65</v>
      </c>
      <c r="E23" s="18">
        <v>81.67</v>
      </c>
      <c r="F23" s="19">
        <f t="shared" si="1"/>
        <v>31.906082744071572</v>
      </c>
    </row>
    <row r="24" spans="1:6" ht="50.25" customHeight="1" x14ac:dyDescent="0.2">
      <c r="A24" s="11"/>
      <c r="B24" s="16">
        <v>22</v>
      </c>
      <c r="C24" s="33" t="s">
        <v>63</v>
      </c>
      <c r="D24" s="17" t="s">
        <v>65</v>
      </c>
      <c r="E24" s="18">
        <v>81.569999999999993</v>
      </c>
      <c r="F24" s="19">
        <f t="shared" si="1"/>
        <v>31.867015665898347</v>
      </c>
    </row>
    <row r="25" spans="1:6" ht="66.75" customHeight="1" x14ac:dyDescent="0.2">
      <c r="A25" s="11"/>
      <c r="B25" s="16">
        <v>23</v>
      </c>
      <c r="C25" s="33" t="s">
        <v>43</v>
      </c>
      <c r="D25" s="17" t="s">
        <v>65</v>
      </c>
      <c r="E25" s="18">
        <v>85.5</v>
      </c>
      <c r="F25" s="19">
        <f t="shared" si="1"/>
        <v>33.402351838106028</v>
      </c>
    </row>
    <row r="26" spans="1:6" ht="77.25" customHeight="1" x14ac:dyDescent="0.2">
      <c r="A26" s="11"/>
      <c r="B26" s="16">
        <v>24</v>
      </c>
      <c r="C26" s="30" t="s">
        <v>50</v>
      </c>
      <c r="D26" s="17" t="s">
        <v>65</v>
      </c>
      <c r="E26" s="18">
        <v>86.24</v>
      </c>
      <c r="F26" s="19">
        <f t="shared" si="1"/>
        <v>33.691448216587879</v>
      </c>
    </row>
    <row r="27" spans="1:6" ht="30.75" customHeight="1" x14ac:dyDescent="0.2">
      <c r="A27" s="11"/>
      <c r="B27" s="16">
        <v>25</v>
      </c>
      <c r="C27" s="30" t="s">
        <v>57</v>
      </c>
      <c r="D27" s="17" t="s">
        <v>65</v>
      </c>
      <c r="E27" s="18">
        <v>120.67</v>
      </c>
      <c r="F27" s="19">
        <f t="shared" si="1"/>
        <v>47.142243231628711</v>
      </c>
    </row>
    <row r="28" spans="1:6" ht="46.5" customHeight="1" x14ac:dyDescent="0.2">
      <c r="A28" s="11"/>
      <c r="B28" s="16">
        <v>26</v>
      </c>
      <c r="C28" s="30" t="s">
        <v>58</v>
      </c>
      <c r="D28" s="17" t="s">
        <v>65</v>
      </c>
      <c r="E28" s="18">
        <v>107.83</v>
      </c>
      <c r="F28" s="19">
        <f t="shared" si="1"/>
        <v>42.12603039418682</v>
      </c>
    </row>
    <row r="29" spans="1:6" ht="76.5" customHeight="1" x14ac:dyDescent="0.2">
      <c r="A29" s="11"/>
      <c r="B29" s="16">
        <v>27</v>
      </c>
      <c r="C29" s="33" t="s">
        <v>51</v>
      </c>
      <c r="D29" s="16" t="s">
        <v>52</v>
      </c>
      <c r="E29" s="20">
        <v>43.75</v>
      </c>
      <c r="F29" s="19">
        <f t="shared" si="1"/>
        <v>17.091846700785251</v>
      </c>
    </row>
    <row r="30" spans="1:6" ht="15" customHeight="1" x14ac:dyDescent="0.2">
      <c r="A30" s="11"/>
      <c r="B30" s="16">
        <v>28</v>
      </c>
      <c r="C30" s="35" t="s">
        <v>53</v>
      </c>
      <c r="D30" s="16" t="s">
        <v>17</v>
      </c>
      <c r="E30" s="18">
        <v>574.54999999999995</v>
      </c>
      <c r="F30" s="19">
        <f t="shared" si="1"/>
        <v>224.45989764425519</v>
      </c>
    </row>
    <row r="31" spans="1:6" ht="62.25" customHeight="1" x14ac:dyDescent="0.2">
      <c r="A31" s="11"/>
      <c r="B31" s="16">
        <v>29</v>
      </c>
      <c r="C31" s="33" t="s">
        <v>54</v>
      </c>
      <c r="D31" s="16" t="s">
        <v>17</v>
      </c>
      <c r="E31" s="20">
        <v>175.05</v>
      </c>
      <c r="F31" s="19">
        <f t="shared" si="1"/>
        <v>68.386920342227612</v>
      </c>
    </row>
    <row r="32" spans="1:6" ht="66" customHeight="1" x14ac:dyDescent="0.2">
      <c r="A32" s="11"/>
      <c r="B32" s="21">
        <v>30</v>
      </c>
      <c r="C32" s="36" t="s">
        <v>56</v>
      </c>
      <c r="D32" s="21" t="s">
        <v>17</v>
      </c>
      <c r="E32" s="22">
        <v>193.89</v>
      </c>
      <c r="F32" s="23">
        <f t="shared" si="1"/>
        <v>75.747157870062892</v>
      </c>
    </row>
    <row r="33" spans="1:6" ht="17.25" customHeight="1" x14ac:dyDescent="0.2">
      <c r="A33" s="11"/>
      <c r="B33" s="16">
        <v>31</v>
      </c>
      <c r="C33" s="33" t="s">
        <v>55</v>
      </c>
      <c r="D33" s="16" t="s">
        <v>17</v>
      </c>
      <c r="E33" s="18">
        <v>149.41</v>
      </c>
      <c r="F33" s="19">
        <f t="shared" si="1"/>
        <v>58.370121498613123</v>
      </c>
    </row>
    <row r="34" spans="1:6" ht="33" customHeight="1" x14ac:dyDescent="0.2">
      <c r="A34" s="11"/>
      <c r="B34" s="16">
        <v>32</v>
      </c>
      <c r="C34" s="33" t="s">
        <v>61</v>
      </c>
      <c r="D34" s="16" t="s">
        <v>52</v>
      </c>
      <c r="E34" s="18">
        <v>7.01</v>
      </c>
      <c r="F34" s="19">
        <f t="shared" si="1"/>
        <v>2.7386021799429621</v>
      </c>
    </row>
    <row r="35" spans="1:6" ht="24.75" customHeight="1" x14ac:dyDescent="0.2">
      <c r="A35" s="11"/>
      <c r="B35" s="16">
        <v>33</v>
      </c>
      <c r="C35" s="33" t="s">
        <v>68</v>
      </c>
      <c r="D35" s="17" t="s">
        <v>65</v>
      </c>
      <c r="E35" s="18">
        <v>1014.62</v>
      </c>
      <c r="F35" s="19">
        <f t="shared" si="1"/>
        <v>396.38238856115953</v>
      </c>
    </row>
    <row r="36" spans="1:6" ht="15" x14ac:dyDescent="0.2">
      <c r="A36" s="11"/>
      <c r="B36" s="24"/>
      <c r="C36" s="25"/>
      <c r="D36" s="26"/>
      <c r="E36" s="26"/>
      <c r="F36" s="26"/>
    </row>
    <row r="37" spans="1:6" ht="15" x14ac:dyDescent="0.2">
      <c r="A37" s="11"/>
      <c r="B37" s="27" t="s">
        <v>45</v>
      </c>
      <c r="C37" s="27"/>
      <c r="D37" s="27"/>
      <c r="E37" s="28">
        <v>2.5596999999999999</v>
      </c>
      <c r="F37" s="11"/>
    </row>
    <row r="38" spans="1:6" ht="15" x14ac:dyDescent="0.2">
      <c r="A38" s="11"/>
      <c r="B38" s="11"/>
      <c r="C38" s="11"/>
      <c r="D38" s="11"/>
      <c r="E38" s="11"/>
      <c r="F38" s="11"/>
    </row>
    <row r="39" spans="1:6" ht="15" x14ac:dyDescent="0.2">
      <c r="A39" s="11"/>
      <c r="B39" s="11"/>
      <c r="C39" s="11"/>
      <c r="D39" s="11"/>
      <c r="E39" s="11"/>
      <c r="F39" s="11"/>
    </row>
    <row r="40" spans="1:6" ht="31.5" customHeight="1" x14ac:dyDescent="0.2">
      <c r="A40" s="11"/>
      <c r="B40" s="41"/>
      <c r="C40" s="41"/>
      <c r="D40" s="41"/>
      <c r="E40" s="11"/>
      <c r="F40" s="11"/>
    </row>
    <row r="41" spans="1:6" ht="15" x14ac:dyDescent="0.2">
      <c r="A41" s="11"/>
      <c r="B41" s="11"/>
      <c r="C41" s="11"/>
      <c r="D41" s="11"/>
      <c r="E41" s="11"/>
      <c r="F41" s="11"/>
    </row>
    <row r="42" spans="1:6" ht="15" x14ac:dyDescent="0.2">
      <c r="A42" s="11"/>
      <c r="B42" s="11"/>
      <c r="C42" s="11"/>
      <c r="D42" s="11"/>
      <c r="E42" s="11"/>
      <c r="F42" s="11"/>
    </row>
    <row r="43" spans="1:6" ht="15" x14ac:dyDescent="0.2">
      <c r="A43" s="11"/>
      <c r="B43" s="11"/>
      <c r="C43" s="11"/>
      <c r="D43" s="11"/>
      <c r="E43" s="11"/>
      <c r="F43" s="11"/>
    </row>
    <row r="44" spans="1:6" ht="15" x14ac:dyDescent="0.2">
      <c r="A44" s="11"/>
      <c r="B44" s="11"/>
      <c r="C44" s="11"/>
      <c r="D44" s="11"/>
      <c r="E44" s="11"/>
      <c r="F44" s="11"/>
    </row>
  </sheetData>
  <mergeCells count="2">
    <mergeCell ref="B40:D40"/>
    <mergeCell ref="B1:F1"/>
  </mergeCells>
  <pageMargins left="0.70866141732283472" right="0.38" top="0.74803149606299213" bottom="0.74803149606299213" header="0.31496062992125984" footer="0.31496062992125984"/>
  <pageSetup paperSize="9" scale="69" orientation="portrait" r:id="rId1"/>
  <rowBreaks count="1" manualBreakCount="1">
    <brk id="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 01.12.2013г.</vt:lpstr>
      <vt:lpstr>на 01.03.2014г.</vt:lpstr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2021-08-11T09:40:18Z</cp:lastPrinted>
  <dcterms:created xsi:type="dcterms:W3CDTF">2013-12-19T12:05:23Z</dcterms:created>
  <dcterms:modified xsi:type="dcterms:W3CDTF">2021-12-30T08:32:43Z</dcterms:modified>
</cp:coreProperties>
</file>