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<sst xmlns="http://schemas.openxmlformats.org/spreadsheetml/2006/main" count="2642" uniqueCount="1633">
  <si>
    <t>С30/37Миксер(фр.5-20мм)</t>
  </si>
  <si>
    <t>С28/35Миксер(фр.5-20мм)</t>
  </si>
  <si>
    <t>С25/30Миксер(фр.5-20мм)</t>
  </si>
  <si>
    <t>С22/27.5Миксер(фр.5-20мм)</t>
  </si>
  <si>
    <t>С20/25Миксер(фр.5-20мм)</t>
  </si>
  <si>
    <t>С18/22.5Миксер(фр.5-20мм)</t>
  </si>
  <si>
    <t>С16/20Миксер(фр.5-20мм)</t>
  </si>
  <si>
    <t>С12/15Миксер(фр.5-20мм)</t>
  </si>
  <si>
    <t>С10/12.5Миксер(фр.5-20мм)</t>
  </si>
  <si>
    <t>М100Миксер(фр.5-20мм)</t>
  </si>
  <si>
    <t>С25/30Миксер(фр.20-40мм)</t>
  </si>
  <si>
    <t>С22/27.5Миксер(фр.20-40мм)</t>
  </si>
  <si>
    <t>С20/25Миксер(фр.20-40мм)</t>
  </si>
  <si>
    <t>С18/22.5Миксер(фр20-40мм)</t>
  </si>
  <si>
    <t>С16/20Миксер(фр20-40мм)</t>
  </si>
  <si>
    <t>С12/15Миксер(фр.20-40мм)</t>
  </si>
  <si>
    <t>C10/12.5Миксер(фр.20-40мм)</t>
  </si>
  <si>
    <t>М100Миксер(фр.20-40мм)</t>
  </si>
  <si>
    <t>Р-РМ200Миксер</t>
  </si>
  <si>
    <t>Р-РМ150Миксер</t>
  </si>
  <si>
    <t>Р-РМ100Миксер</t>
  </si>
  <si>
    <t>Р-РМ75Миксер</t>
  </si>
  <si>
    <t>РСГП, кладочная, цементная, М150, Пк2</t>
  </si>
  <si>
    <t>РСГП, кладочная, цементная, М75, Пк2</t>
  </si>
  <si>
    <t>РСГП, кладочная, цементная, М100, Пк2</t>
  </si>
  <si>
    <t>ФБС12.3.6</t>
  </si>
  <si>
    <t>ФБС9.4.6</t>
  </si>
  <si>
    <t>ФБС9.3.6</t>
  </si>
  <si>
    <t>ФБС12.4.6</t>
  </si>
  <si>
    <t>ФБС24.4.6</t>
  </si>
  <si>
    <t>ФБС24.3.6</t>
  </si>
  <si>
    <t>ФЛ 6.24-4(2.08 В2)</t>
  </si>
  <si>
    <t>ФЛ 6.12-4(2.08 В2)</t>
  </si>
  <si>
    <t>ФЛ 8.24-4(2.08 В2)</t>
  </si>
  <si>
    <t>ФЛ 8.12-4(2.08 В2)</t>
  </si>
  <si>
    <t>ФЛ 10.24-2(2.08 В2)</t>
  </si>
  <si>
    <t>ФЛ 10.24-3(2.08 В2)</t>
  </si>
  <si>
    <t>ФЛ 10.24-4(2.08 В2)</t>
  </si>
  <si>
    <t>ФЛ 10.12-2(2.08 В2)</t>
  </si>
  <si>
    <t>ФЛ 10.12-3(2.08 В2)</t>
  </si>
  <si>
    <t>ФЛ 10.12-4(2.08 В2)</t>
  </si>
  <si>
    <t>ФЛ 10.8-2(2.08 В2)</t>
  </si>
  <si>
    <t>ФЛ 10.8-3(2.08 В2)</t>
  </si>
  <si>
    <t>ФЛ 10.8-4(2.08 В2)</t>
  </si>
  <si>
    <t>ФЛ 12.24-1(2.08 В2)</t>
  </si>
  <si>
    <t>ФЛ 12.24-2(2.08 В2)</t>
  </si>
  <si>
    <t>ФЛ 12.24-3(2.08 В2)</t>
  </si>
  <si>
    <t>ФЛ 12.24-4(2.08 В2)</t>
  </si>
  <si>
    <t>ФЛ 12.12-1(2.08 В2)</t>
  </si>
  <si>
    <t>ФЛ 12.12-2(2.08 В2)</t>
  </si>
  <si>
    <t>ФЛ 12.12-3(2.08 В2)</t>
  </si>
  <si>
    <t>ФЛ 12.12-4(2.08 В2)</t>
  </si>
  <si>
    <t>ФЛ 12.8-1(2.08 В2)</t>
  </si>
  <si>
    <t>ФЛ 12.8-2(2.08 В2)</t>
  </si>
  <si>
    <t>ФЛ 12.8-3(2.08 В2)</t>
  </si>
  <si>
    <t>ФЛ 12.8-4(2.08 В2)</t>
  </si>
  <si>
    <t>ФЛ 14.24-1(2.08 В2)</t>
  </si>
  <si>
    <t>ФЛ 14.24-2(2.08 В2)</t>
  </si>
  <si>
    <t>ФЛ 14.24-3(2.08 В2)</t>
  </si>
  <si>
    <t>ФЛ 14.24-4(2.08 В2)</t>
  </si>
  <si>
    <t>ФЛ 14.12-1(2.08 В2)</t>
  </si>
  <si>
    <t>ФЛ 14.12-2(2.08 В2)</t>
  </si>
  <si>
    <t>ФЛ 14.12-3(2.08 В2)</t>
  </si>
  <si>
    <t>ФЛ 14.12-4(2.08 В2)</t>
  </si>
  <si>
    <t>ФЛ 14.8-1(2.08 В2)</t>
  </si>
  <si>
    <t>ФЛ 14.8-2(2.08 В2)</t>
  </si>
  <si>
    <t>ФЛ 14.8-3(2.08 В2)</t>
  </si>
  <si>
    <t>ФЛ 14.8-4(2.08 В2)</t>
  </si>
  <si>
    <t>ФЛ 16.24-1(2.08 В2)</t>
  </si>
  <si>
    <t>ФЛ 16.24-2(2.08 В2)</t>
  </si>
  <si>
    <t>ФЛ 16.24-3(2.08 В2)</t>
  </si>
  <si>
    <t>ФЛ 16.24-4(2.08 В2)</t>
  </si>
  <si>
    <t>ФЛ 16.12-1(2.08 В2)</t>
  </si>
  <si>
    <t>ФЛ 16.12-2(2.08 В2)</t>
  </si>
  <si>
    <t>ФЛ 16.12-3(2.08 В2)</t>
  </si>
  <si>
    <t>ФЛ 16.12-4(2.08 В2)</t>
  </si>
  <si>
    <t>ФЛ 16.8-1(2.08 В2)</t>
  </si>
  <si>
    <t>ФЛ 16.8-2(2.08 В2)</t>
  </si>
  <si>
    <t>ФЛ 16.8-3(2.08 В2)</t>
  </si>
  <si>
    <t>ФЛ 16.8-4(2.08 В2)</t>
  </si>
  <si>
    <t>ФЛ 20.24-1(2.08 В2)</t>
  </si>
  <si>
    <t>ФЛ 20.24-2(2.08 В2)</t>
  </si>
  <si>
    <t>ФЛ 20.24-3(2.08 В2)</t>
  </si>
  <si>
    <t>ФЛ 20.24-4(2.08 В2)</t>
  </si>
  <si>
    <t>ФЛ 20.12-1(2.08 В2)</t>
  </si>
  <si>
    <t>ФЛ 20.12-2(2.08 В2)</t>
  </si>
  <si>
    <t>ФЛ 20.12-3(2.08 В2)</t>
  </si>
  <si>
    <t>ФЛ 20.12-4(2.08 В2)</t>
  </si>
  <si>
    <t>ФЛ 20.8-1(2.08 В2)</t>
  </si>
  <si>
    <t>ФЛ 20.8-2(2.08 В2)</t>
  </si>
  <si>
    <t>ФЛ 20.8-3(2.08 В2)</t>
  </si>
  <si>
    <t>ФЛ 20.8-4(2.08 В2)</t>
  </si>
  <si>
    <t>ФЛ 24.24-1(2.08 В2)</t>
  </si>
  <si>
    <t>ФЛ 24.24-2(2.08 В2)</t>
  </si>
  <si>
    <t>ФЛ 24.24-3(2.08 В2)</t>
  </si>
  <si>
    <t>ФЛ 24.24-4(2.08 В2)</t>
  </si>
  <si>
    <t>ФЛ 24.12-1(2.08 В2)</t>
  </si>
  <si>
    <t>ФЛ 24.12-2(2.08 В2)</t>
  </si>
  <si>
    <t>ФЛ 24.12-3(2.08 В2)</t>
  </si>
  <si>
    <t>ФЛ 24.12-4(2.08 В2)</t>
  </si>
  <si>
    <t>ФЛ 28.24-1(2.08 В2)</t>
  </si>
  <si>
    <t>ФЛ 28.24-2(2.08 В2)</t>
  </si>
  <si>
    <t>ФЛ 28.24-3(2.08 В2)</t>
  </si>
  <si>
    <t>ФЛ 28.24-4(2.08 В2)</t>
  </si>
  <si>
    <t>ФЛ 32.12-1(2.08 В2)</t>
  </si>
  <si>
    <t>ФЛ 32.12-2(2.08 В2)</t>
  </si>
  <si>
    <t>ФЛ 32.12-3(2.08 В2)</t>
  </si>
  <si>
    <t>3БФ 30</t>
  </si>
  <si>
    <t>3БФ 40-3</t>
  </si>
  <si>
    <t>3БФ 45-3</t>
  </si>
  <si>
    <t>3БФ 45-5</t>
  </si>
  <si>
    <t>3БФ 55-5</t>
  </si>
  <si>
    <t>3БФ 45-6</t>
  </si>
  <si>
    <t>3БФ 51-6</t>
  </si>
  <si>
    <t>3БФ 60-2</t>
  </si>
  <si>
    <t>3БФ 51-1</t>
  </si>
  <si>
    <t>ПРГ 60.2.5-4А3</t>
  </si>
  <si>
    <t>ПРГ 36.1.4-4А3</t>
  </si>
  <si>
    <t>ПРГ 32.1.4-4А3</t>
  </si>
  <si>
    <t>ПРГ 28.1.3-4А3</t>
  </si>
  <si>
    <t>Р3.27</t>
  </si>
  <si>
    <t>Р3.56</t>
  </si>
  <si>
    <t>Р3.26</t>
  </si>
  <si>
    <t>Р3.57</t>
  </si>
  <si>
    <t>РЛП4.26-45АIII(Б1.125.1-1В)</t>
  </si>
  <si>
    <t>РЛП4.26-60АIII(Б1.125.1-1В)</t>
  </si>
  <si>
    <t>РОП4.26-40АIII(Б1.125.1-1В)</t>
  </si>
  <si>
    <t>РОП4.26-60АIII(Б1.125.1-1В)</t>
  </si>
  <si>
    <t>РДП4.26-40АIII(Б1.125.1-1В)</t>
  </si>
  <si>
    <t>РДП4.26-60АIII(Б1.125.1-1В)</t>
  </si>
  <si>
    <t>РДП4.26-90АIII(Б1.125.1-1В)</t>
  </si>
  <si>
    <t>РДП4.26-110АIII(Б1.125.1-1В)</t>
  </si>
  <si>
    <t>РЛП4.27-45АIII(Б1.125.1-1В)</t>
  </si>
  <si>
    <t>РЛП4.27-55АIII(Б1.125.1-1В)</t>
  </si>
  <si>
    <t>РОП4.27-45АIII(Б1.125.1-1В)</t>
  </si>
  <si>
    <t>РОП4.27-55АIII(Б1.125.1-1В)</t>
  </si>
  <si>
    <t>РДП4.27-40АIII(Б1.125.1-1В)</t>
  </si>
  <si>
    <t>РДП4.27-60АIII(Б1.125.1-1В)</t>
  </si>
  <si>
    <t>РДП4.27-80АIII(Б1.125.1-1В)</t>
  </si>
  <si>
    <t>РДП4.27-90АIII(Б1.125.1-1В)</t>
  </si>
  <si>
    <t>РДП4.27-110АIII(Б1.125.1-1В)</t>
  </si>
  <si>
    <t>РЛП4.56-30АIII(Б1.125.1-1В)</t>
  </si>
  <si>
    <t>РЛП4.56-45АIII(Б1.125.1-1В)</t>
  </si>
  <si>
    <t>РЛП4.56-60АIII(Б1.125.1-1В)</t>
  </si>
  <si>
    <t>РОП4.56-30АIII(Б1.125.1-1В)</t>
  </si>
  <si>
    <t>РОП4.56-40АIII(Б1.125.1-1В)</t>
  </si>
  <si>
    <t>РОП4.56-50АIII(Б1.125.1-1В)</t>
  </si>
  <si>
    <t>РОП4.56-60АIII(Б1.125.1-1В)</t>
  </si>
  <si>
    <t>РДП4.56-40АIII(Б1.125.1-1В)</t>
  </si>
  <si>
    <t>РДП4.56-50АIII(Б1.125.1-1В)</t>
  </si>
  <si>
    <t>РДП4.56-60АIII(Б1.125.1-1В)</t>
  </si>
  <si>
    <t>РДП4.56-70АIII(Б1.125.1-1В)</t>
  </si>
  <si>
    <t>РДП4.56-90АIII(Б1.125.1-1В)</t>
  </si>
  <si>
    <t>РДП4.56-110АIII(Б1.125.1-1В)</t>
  </si>
  <si>
    <t>РЛП4.57-45АIII(Б1.125.1-1В)</t>
  </si>
  <si>
    <t>РЛП4.57-55АIII(Б1.125.1-1В)</t>
  </si>
  <si>
    <t>РОП4.57-30АIII(Б1.125.1-1В)</t>
  </si>
  <si>
    <t>РОП4.57-40АIII(Б1.125.1-1В)</t>
  </si>
  <si>
    <t>РОП4.57-45АIII(Б1.125.1-1В)</t>
  </si>
  <si>
    <t>РОП4.57-55АIII(Б1.125.1-1В)</t>
  </si>
  <si>
    <t>РДП4.57-90АIII(Б1.125.1-1В)</t>
  </si>
  <si>
    <t>РДП4.57-110АIII(Б1.125.1-1В)</t>
  </si>
  <si>
    <t>РОП4.68-30АIII(Б1.125.1-1В1)</t>
  </si>
  <si>
    <t>РОП4.68-40АIII(Б1.125.1-1В1)</t>
  </si>
  <si>
    <t>РОП4.68-50АIII(Б1.125.1-1В1)</t>
  </si>
  <si>
    <t>РДП4.68-40АIII(Б1.125.1-1В1)</t>
  </si>
  <si>
    <t>РДП4.68-50АIII(Б1.125.1-1В1)</t>
  </si>
  <si>
    <t>РДП4.68-60АIII(Б1.125.1-1В1)</t>
  </si>
  <si>
    <t>РДП4.68-70АIII(Б1.125.1-1В1)</t>
  </si>
  <si>
    <t>РОП4.69-30АIII(Б1.125.1-1В1)</t>
  </si>
  <si>
    <t>РОП4.69-40АIII(Б1.125.1-1В1)</t>
  </si>
  <si>
    <t>РОП4.69-50АIII(Б1.125.1-1В1)</t>
  </si>
  <si>
    <t>РДП4.69-40АIII(Б1.125.1-1В1)</t>
  </si>
  <si>
    <t>РДП4.69-50АIII(Б1.125.1-1В1)</t>
  </si>
  <si>
    <t>РДП4.69-60АIII(Б1.125.1-1В1)</t>
  </si>
  <si>
    <t>РДП4.69-70АIII(Б1.125.1-1В1)</t>
  </si>
  <si>
    <t>РЛП4.27-40AIII(Б1.125.1-1В1)</t>
  </si>
  <si>
    <t>РОП4.27-40AIII(Б1.125.1-1В1)</t>
  </si>
  <si>
    <t>РЛП4.57-30AIII(Б1.125.1-1В1)</t>
  </si>
  <si>
    <t>РОП4.57-20AIII(Б1.125.1-1В1)</t>
  </si>
  <si>
    <t>РОП4.57-30AIII(Б1.125.1-1В1)</t>
  </si>
  <si>
    <t>РДП4.57-40AIII(Б1.125.1-1В1)</t>
  </si>
  <si>
    <t>РДП4.57-50AIII(Б1.125.1-1В1)</t>
  </si>
  <si>
    <t>РДП4.57-60AIII(Б1.125.1-1В1)</t>
  </si>
  <si>
    <t>РДП4.57-70АIII(Б1.125.1-1В1)</t>
  </si>
  <si>
    <t>РДП4.57-80АIII(Б1.125.1-1В1)</t>
  </si>
  <si>
    <t>2Д12.28</t>
  </si>
  <si>
    <t>2ДП30.36</t>
  </si>
  <si>
    <t>1ДП30.36</t>
  </si>
  <si>
    <t>1Д12.28</t>
  </si>
  <si>
    <t>1Д12.20</t>
  </si>
  <si>
    <t>1Д12.33</t>
  </si>
  <si>
    <t>2ДП26.36</t>
  </si>
  <si>
    <t>1ДП26.28</t>
  </si>
  <si>
    <t>1Д26.28</t>
  </si>
  <si>
    <t>2Д12.33</t>
  </si>
  <si>
    <t>1Д30.20</t>
  </si>
  <si>
    <t>2Д30.36</t>
  </si>
  <si>
    <t>1Д30.36</t>
  </si>
  <si>
    <t>1ДП26.36</t>
  </si>
  <si>
    <t>2Д26.36</t>
  </si>
  <si>
    <t>1Д26.36</t>
  </si>
  <si>
    <t>1ДП26.33</t>
  </si>
  <si>
    <t>1Д30.33</t>
  </si>
  <si>
    <t>2Д30.33</t>
  </si>
  <si>
    <t>2Д26.33</t>
  </si>
  <si>
    <t>2ДП30.33</t>
  </si>
  <si>
    <t>1ДП30.33</t>
  </si>
  <si>
    <t>2ДП26.28</t>
  </si>
  <si>
    <t>2Д26.28</t>
  </si>
  <si>
    <t>2ДП26.33</t>
  </si>
  <si>
    <t>1Д26.33</t>
  </si>
  <si>
    <t>CП120.30-10(Б1.011.1-2.08В.2)</t>
  </si>
  <si>
    <t>CП120.30-9(Б1.011.1-2.08В.2)</t>
  </si>
  <si>
    <t>CП120.30-8(Б1.011.1-2.08В.2)</t>
  </si>
  <si>
    <t>CП120.30-7(Б1.011.1-2.08В.2)</t>
  </si>
  <si>
    <t>CП120.30-6(Б1.011.1-2.08В.2)</t>
  </si>
  <si>
    <t>CП120.30-5(Б1.011.1-2.08В.2)</t>
  </si>
  <si>
    <t>CП110.30-10(Б1.011.1-2.08В.2)</t>
  </si>
  <si>
    <t>CП110.30-9(Б1.011.1-2.08В.2)</t>
  </si>
  <si>
    <t>CП110.30-8(Б1.011.1-2.08В.2)</t>
  </si>
  <si>
    <t>CП110.30-7(Б1.011.1-2.08В.2)</t>
  </si>
  <si>
    <t>CП110.30-6(Б1.011.1-2.08В.2)</t>
  </si>
  <si>
    <t>CП100.30-10(Б1.011.1-2.08В.2)</t>
  </si>
  <si>
    <t>CП100.30-9(Б1.011.1-2.08В.2)</t>
  </si>
  <si>
    <t>CП100.30-8(Б1.011.1-2.08В.2)</t>
  </si>
  <si>
    <t>CП100.30-7(Б1.011.1-2.08В.2)</t>
  </si>
  <si>
    <t>CП100.30-6(Б1.011.1-2.08В.2)</t>
  </si>
  <si>
    <t>CП100.30-5(Б1.011.1-2.08В.2)</t>
  </si>
  <si>
    <t>CП100.30-4(Б1.011.1-2.08В.2)</t>
  </si>
  <si>
    <t>CП90.30-8(Б1.011.1-2.08В.2)</t>
  </si>
  <si>
    <t>CП90.30-7(Б1.011.1-2.08В.2)</t>
  </si>
  <si>
    <t>CП90.30-6(Б1.011.1-2.08В.2)</t>
  </si>
  <si>
    <t>CП90.30-5(Б1.011.1-2.08В.2)</t>
  </si>
  <si>
    <t>CП90.30-4(Б1.011.1-2.08В.2)</t>
  </si>
  <si>
    <t>CП80.30-8(Б1.011.1-2.08В.2)</t>
  </si>
  <si>
    <t>CП80.30-7(Б1.011.1-2.08В.2)</t>
  </si>
  <si>
    <t>CП80.30-6(Б1.011.1-2.08В.2)</t>
  </si>
  <si>
    <t>CП80.30-5(Б1.011.1-2.08В.2)</t>
  </si>
  <si>
    <t>CП80.30-4(Б1.011.1-2.08В.2)</t>
  </si>
  <si>
    <t>CП70.30-6(Б1.011.1-2.08В.2)</t>
  </si>
  <si>
    <t>CП70.30-5(Б1.011.1-2.08В.2)</t>
  </si>
  <si>
    <t>CП70.30-4(Б1.011.1-2.08В.2)</t>
  </si>
  <si>
    <t>CП60.30-5(Б1.011.1-2.08В.2)</t>
  </si>
  <si>
    <t>CП60.30-4(Б1.011.1-2.08В.2)</t>
  </si>
  <si>
    <t>CП50.30-4(Б1.011.1-2.08В.2)</t>
  </si>
  <si>
    <t>CП40.30-2(Б1.011.1-2.08В.2)</t>
  </si>
  <si>
    <t>CП30.30-2(Б1.011.1-2.08В.2)</t>
  </si>
  <si>
    <t>Код</t>
  </si>
  <si>
    <t>Наименование продукции</t>
  </si>
  <si>
    <t>Дата</t>
  </si>
  <si>
    <t xml:space="preserve">Код </t>
  </si>
  <si>
    <t xml:space="preserve">Информация </t>
  </si>
  <si>
    <t xml:space="preserve">об отпускных ценах строительных </t>
  </si>
  <si>
    <t>материалов, изделий и конструкций</t>
  </si>
  <si>
    <t xml:space="preserve">Государственный орган управления </t>
  </si>
  <si>
    <t>ПДН-АтV</t>
  </si>
  <si>
    <t>БСГТ П1 B7,5 фр.5-20мм F50 W2</t>
  </si>
  <si>
    <t>БСГТ П1 C12/15 фр.5-20мм F50 W2</t>
  </si>
  <si>
    <t>БСГТ П1 C18/22,5 фр.5-20мм F50 W2</t>
  </si>
  <si>
    <t>БСГТ П1 C16/20 фр.5-20мм F50 W2</t>
  </si>
  <si>
    <t>БСГТ П1 C20/25 фр.5-20мм F50 W2</t>
  </si>
  <si>
    <t>БСГТ П1 C25/30 фр.5-20мм F50 W2</t>
  </si>
  <si>
    <t>БСГТ П1 C10/12,5 фр.5-20мм F50 W2</t>
  </si>
  <si>
    <t>РСГП, кладочная, цементная, М200, Пк3</t>
  </si>
  <si>
    <t>СВ110-35АТ800</t>
  </si>
  <si>
    <t>3ПГ6-2Ат800</t>
  </si>
  <si>
    <t>3ПГ6-3Ат800</t>
  </si>
  <si>
    <t>3ПГ6-4Ат800</t>
  </si>
  <si>
    <t>3ПГ6-5Ат800</t>
  </si>
  <si>
    <t>3ПВ6-4АТ5-4</t>
  </si>
  <si>
    <t>4БФ 6-5АIIIв</t>
  </si>
  <si>
    <t>4БФ 6-4АIIIв</t>
  </si>
  <si>
    <t>4БФ 6-3АIIIв</t>
  </si>
  <si>
    <t>3БФ 6-3АIIIв</t>
  </si>
  <si>
    <t>3БФ 6-2АIIIв</t>
  </si>
  <si>
    <t>3ПВ6-3АТ5-4</t>
  </si>
  <si>
    <t>3ПВ6-3АТ5-7</t>
  </si>
  <si>
    <t>3БФ 6-16АIIIв</t>
  </si>
  <si>
    <t>3БФ 6-11АIIIв</t>
  </si>
  <si>
    <t>3БФ 6-19АIIIв</t>
  </si>
  <si>
    <t>3БФ 6-31АIIIв</t>
  </si>
  <si>
    <t>3БФ 6-37АIIIв</t>
  </si>
  <si>
    <t>4БФ 6-29АIIIв</t>
  </si>
  <si>
    <t>3БФ 60-1АIIIв</t>
  </si>
  <si>
    <t>СВ110-49</t>
  </si>
  <si>
    <t>3ПВ6-2АТ5-7</t>
  </si>
  <si>
    <t>4БФ 6-9АIIIв</t>
  </si>
  <si>
    <t>4БФ 6-15АIIIв</t>
  </si>
  <si>
    <t>4БФ 6-6АIIIв</t>
  </si>
  <si>
    <t>3БФ 6-29АIIIв</t>
  </si>
  <si>
    <t>3БФ 6-28АIIIв</t>
  </si>
  <si>
    <t>3БФ 6-23АIIIв</t>
  </si>
  <si>
    <t>Д26.26</t>
  </si>
  <si>
    <t>Д30.26</t>
  </si>
  <si>
    <t>Д32.26</t>
  </si>
  <si>
    <t>4БФ 51-3</t>
  </si>
  <si>
    <t>4БФ 60-2</t>
  </si>
  <si>
    <t>Д15.20(Б1.020.1-7)</t>
  </si>
  <si>
    <t>Д26-20(Б1.020.1-7)</t>
  </si>
  <si>
    <t>Д30-20(Б1.020.1-7)</t>
  </si>
  <si>
    <t>1Д12.36</t>
  </si>
  <si>
    <t>2Д12.36</t>
  </si>
  <si>
    <t>2Д26.42</t>
  </si>
  <si>
    <t>1Д30.42</t>
  </si>
  <si>
    <t>2ПГ12-1АIIIв</t>
  </si>
  <si>
    <t>1Д26.42</t>
  </si>
  <si>
    <t>СВ95-20</t>
  </si>
  <si>
    <t>3ПГ12-1АIIIв</t>
  </si>
  <si>
    <t>3ПГ12-2АIIIв</t>
  </si>
  <si>
    <t>3ПГ12-3АIIIв</t>
  </si>
  <si>
    <t>3ПГ12-4АIIIв</t>
  </si>
  <si>
    <t>1ПГ12-1АIIIв</t>
  </si>
  <si>
    <t>1ПГ12-2АIIIв</t>
  </si>
  <si>
    <t>1ПГ12-3АIIIв</t>
  </si>
  <si>
    <t>1ПГ12-4АIIIв</t>
  </si>
  <si>
    <t>1ПГ12-5АIIIв</t>
  </si>
  <si>
    <t>1ПГ12-6АIIIв</t>
  </si>
  <si>
    <t>1ПГ12-7АIIIв</t>
  </si>
  <si>
    <t>1ПГ12-8АIIIв</t>
  </si>
  <si>
    <t>2ПГ12-2АIIIв</t>
  </si>
  <si>
    <t>2ПГ12-3АIIIв</t>
  </si>
  <si>
    <t>2ПГ12-4АIIIв</t>
  </si>
  <si>
    <t>2ПГ12-6АIIIв</t>
  </si>
  <si>
    <t>3ПГ6-2АIIIв</t>
  </si>
  <si>
    <t>3ПГ6-3АIIIв</t>
  </si>
  <si>
    <t>3ПГ6-4АIIIв</t>
  </si>
  <si>
    <t>3ПГ6-5АIIIв</t>
  </si>
  <si>
    <t>3ПГ6-7АIIIв</t>
  </si>
  <si>
    <t>3ПГ6-8АIIIв</t>
  </si>
  <si>
    <t>3ПГ6-10АIIIв</t>
  </si>
  <si>
    <t>1ПВ12-4АIIIв-4</t>
  </si>
  <si>
    <t>1ПВ12-4АIIIв-7</t>
  </si>
  <si>
    <t>1ПВ12-3АIIIв-4</t>
  </si>
  <si>
    <t>1ПВ12-3АIIIв-7</t>
  </si>
  <si>
    <t>2ПФ12-4АIIIв-5</t>
  </si>
  <si>
    <t>3ПВ6-8АIIIв-4</t>
  </si>
  <si>
    <t>3ПВ6-7АIIIв-10</t>
  </si>
  <si>
    <t>3ПГ6-3АIIIв-7</t>
  </si>
  <si>
    <t>3ПВ6-4АIIIв-7</t>
  </si>
  <si>
    <t>3ПВ6-3АIIIв-10</t>
  </si>
  <si>
    <t>2ПВ12-6АIIIв-7</t>
  </si>
  <si>
    <t>2ПВ12-6АIIIв-4</t>
  </si>
  <si>
    <t>3ПВ6-5АIIIв-4</t>
  </si>
  <si>
    <t>3ПВ6-10АIIIв-7</t>
  </si>
  <si>
    <t>3ПВ6-5АIIIв-7</t>
  </si>
  <si>
    <t>3БФ 55-1</t>
  </si>
  <si>
    <t>3ПВ6-10АIIIв-4</t>
  </si>
  <si>
    <t>3ПВ6-5АТ5-4</t>
  </si>
  <si>
    <t>3ПВ6-5АТ5-7</t>
  </si>
  <si>
    <t>3ПВ6-7АIIIв-4</t>
  </si>
  <si>
    <t>3ПВ6-7АIIIв-7</t>
  </si>
  <si>
    <t>3ПВ6-5АIIIв-10</t>
  </si>
  <si>
    <t>2ПВ12-3АIIIв-4</t>
  </si>
  <si>
    <t>3ПВ6-2АIIIв-7</t>
  </si>
  <si>
    <t>3БФ 45-2</t>
  </si>
  <si>
    <t>3БФ 51-2</t>
  </si>
  <si>
    <t>3БФ 40-2</t>
  </si>
  <si>
    <t>3ПВ6-4АIIIв-10</t>
  </si>
  <si>
    <t>3ПВ6-4АIIIв-4</t>
  </si>
  <si>
    <t>3ПВ6-4АТ5-7</t>
  </si>
  <si>
    <t>1ПГ6-5АТ5</t>
  </si>
  <si>
    <t>3БФ 6-17АIIIв</t>
  </si>
  <si>
    <t>3БФ 6-12АIIIв</t>
  </si>
  <si>
    <t>2ПФ12-3АIIIв-5</t>
  </si>
  <si>
    <t>2Д12.42</t>
  </si>
  <si>
    <t>1Д12.42</t>
  </si>
  <si>
    <t>1Д26.20</t>
  </si>
  <si>
    <t>4БФ 45-1</t>
  </si>
  <si>
    <t>4БФ 45-2</t>
  </si>
  <si>
    <t>4БФ 51-1</t>
  </si>
  <si>
    <t>2ПВ12-2АIIIв-7</t>
  </si>
  <si>
    <t>2ПВ12-4АIIIв-10</t>
  </si>
  <si>
    <t>3БФ 40-1</t>
  </si>
  <si>
    <t>1ПГ6-3АТ5</t>
  </si>
  <si>
    <t>2Д24.36</t>
  </si>
  <si>
    <t>3БФ 60-3</t>
  </si>
  <si>
    <t>3БФ 45-4</t>
  </si>
  <si>
    <t>3ПВ6-8АIIIв-10</t>
  </si>
  <si>
    <t>3БФ 51-3</t>
  </si>
  <si>
    <t>3БФ 40-5</t>
  </si>
  <si>
    <t>2ПВ12-3АIIIв-7</t>
  </si>
  <si>
    <t>3БФ 6-34АIIIв</t>
  </si>
  <si>
    <t>3БФ 6-8АIIIв</t>
  </si>
  <si>
    <t>3БФ 55-4АIIIв</t>
  </si>
  <si>
    <t>3БФ 51-4АIIIв</t>
  </si>
  <si>
    <t>3БФ 6-13АIIIв</t>
  </si>
  <si>
    <t>БСГТ П1 C22/27,5 фр.5-20мм F50 W2</t>
  </si>
  <si>
    <t>3БФ 45-1</t>
  </si>
  <si>
    <t>3БФ 51-5</t>
  </si>
  <si>
    <t>3БФ 55-3</t>
  </si>
  <si>
    <t>3БФ 24</t>
  </si>
  <si>
    <t>СВ95-25</t>
  </si>
  <si>
    <t>4БФ 51-2</t>
  </si>
  <si>
    <t>3БФ 60-7</t>
  </si>
  <si>
    <t>2ПФ12-4АIIIв-3</t>
  </si>
  <si>
    <t>3ПГ6-2А3IIIв-п/н</t>
  </si>
  <si>
    <t>3ПГ6-3АIIIв-п/н</t>
  </si>
  <si>
    <t>3ПГ6-4АIIIв-п/н</t>
  </si>
  <si>
    <t>3ПГ6-5АIIIв-п/н</t>
  </si>
  <si>
    <t>3ПГ6-6АIIIв-п/н</t>
  </si>
  <si>
    <t>3ПГ6-7АIIIв-п/н</t>
  </si>
  <si>
    <t>3ПГ6-8АIIIв-п/н</t>
  </si>
  <si>
    <t>ПР72.15-8Ат5</t>
  </si>
  <si>
    <t>ПР72.15-6Ат5</t>
  </si>
  <si>
    <t>1ПГ6-6АIIIв</t>
  </si>
  <si>
    <t>1ПВ12-6АIIIв-4</t>
  </si>
  <si>
    <t>1ПВ12-6АIIIв-7</t>
  </si>
  <si>
    <t>1ПГ6-7АIIIв</t>
  </si>
  <si>
    <t>1ПВ12-3АIIIв-10</t>
  </si>
  <si>
    <t>1ПВ12-8АIIIв-4</t>
  </si>
  <si>
    <t>1ПВ12-8АIIIв-7</t>
  </si>
  <si>
    <t>1ПГ6-5АIIIв</t>
  </si>
  <si>
    <t>3ПВ6-2АIIIв-10</t>
  </si>
  <si>
    <t>3ПВ6-2АIIIв-4</t>
  </si>
  <si>
    <t>1ПГ6-3АIIIв</t>
  </si>
  <si>
    <t>C90.30-Всв.6 в.8</t>
  </si>
  <si>
    <t>C80.35-Всв-6 в.8</t>
  </si>
  <si>
    <t>C80.35-Нсв-6 в.8</t>
  </si>
  <si>
    <t>1ПГ6-4АТ5</t>
  </si>
  <si>
    <t>3ПВ6-2АТ5-4</t>
  </si>
  <si>
    <t>2ПГ12-6АIIIв-н/п</t>
  </si>
  <si>
    <t>2ПГ12-4АIIIв-н/п</t>
  </si>
  <si>
    <t>2ПВ12-6АIIIв-7н/п</t>
  </si>
  <si>
    <t>2ПВ12-4АIIIв-10н/п</t>
  </si>
  <si>
    <t>2ПГ12-3АIIIв-н/п</t>
  </si>
  <si>
    <t>3ПВ12-4АIIIв-4</t>
  </si>
  <si>
    <t>3ПВ6-8АIIIв-7</t>
  </si>
  <si>
    <t>3БФ 60-5</t>
  </si>
  <si>
    <t>3ПВ12-1АIIIв-4</t>
  </si>
  <si>
    <t>3ПВ12-1АIIIв-10</t>
  </si>
  <si>
    <t>3ПВ12-1АIIIв-7</t>
  </si>
  <si>
    <t>1ПВ12-5АIIIв-4</t>
  </si>
  <si>
    <t>ПР60.15-8</t>
  </si>
  <si>
    <t>3.503.1-91 в.1</t>
  </si>
  <si>
    <t>1.041.1-3 в .5</t>
  </si>
  <si>
    <t>Б 1.041.1-1.2000 в.3</t>
  </si>
  <si>
    <t>1.041.1-3 в .12</t>
  </si>
  <si>
    <t>1.041.1-3 в .13</t>
  </si>
  <si>
    <t>1.041.1-3 в.2</t>
  </si>
  <si>
    <t>1.041.1-3 в.3</t>
  </si>
  <si>
    <t>1.041.1-3 в.13</t>
  </si>
  <si>
    <t>Б 1.041.1-3.08 в.3</t>
  </si>
  <si>
    <t>Б 1.041.1-3.08 в.1</t>
  </si>
  <si>
    <t>Б 1.041.1-3.08 в.2</t>
  </si>
  <si>
    <t>1.465.1-21.94 в.1</t>
  </si>
  <si>
    <t>Б1.011.1-2.08 в.2</t>
  </si>
  <si>
    <t>1.065.1-2.94 в.1</t>
  </si>
  <si>
    <t>Б 3.407.1-2.01 в.1</t>
  </si>
  <si>
    <t>1.465.1-15 в.5</t>
  </si>
  <si>
    <t>1.041.1-3 в.6</t>
  </si>
  <si>
    <t>1.020-1/83 в. 3-1</t>
  </si>
  <si>
    <t>1.415.1-2 в.1</t>
  </si>
  <si>
    <t>Б 1.012.1-2.08 в.2</t>
  </si>
  <si>
    <t>1.011-10 в.8</t>
  </si>
  <si>
    <t>ТУ  BY200166740.002-2014</t>
  </si>
  <si>
    <t>Объем изделия</t>
  </si>
  <si>
    <t>Ед. изм.</t>
  </si>
  <si>
    <t>НДС,                  руб.</t>
  </si>
  <si>
    <t>Отпускная цена (без НДС),                руб./м3</t>
  </si>
  <si>
    <t>НДС,                  руб./м3</t>
  </si>
  <si>
    <t xml:space="preserve">(по ведомственной подчиненности):    Минстерство архитектуры и строительства </t>
  </si>
  <si>
    <t>Местоположение (телефон) организации:  г. Барановичи, ул. Кирова, 77   т. 41 51 24</t>
  </si>
  <si>
    <r>
      <t>Наименование:</t>
    </r>
    <r>
      <rPr>
        <u val="single"/>
        <sz val="13"/>
        <rFont val="Arial"/>
        <family val="2"/>
      </rPr>
      <t xml:space="preserve"> </t>
    </r>
  </si>
  <si>
    <t>Отпускная цена (без НДС), руб.шт</t>
  </si>
  <si>
    <t>Филиал "Барановичский КЖБК" ОАО "Кричевцементношифер"</t>
  </si>
  <si>
    <t>Код УНП организации:    201029440</t>
  </si>
  <si>
    <t>рнтц</t>
  </si>
  <si>
    <t>Б 1.011.10 в.8</t>
  </si>
  <si>
    <t>ПК27.12-8аL=2680</t>
  </si>
  <si>
    <t>ФБС 24-4-6 Н</t>
  </si>
  <si>
    <t>ФБС 12-4-6 Н</t>
  </si>
  <si>
    <t>ФБС 12-3-6 Н</t>
  </si>
  <si>
    <t>ФБС 9-3-6 Н</t>
  </si>
  <si>
    <t>ФБС 9-4-6 Н</t>
  </si>
  <si>
    <t>ФБС 24-3-6Н</t>
  </si>
  <si>
    <t>3ПГ6-3АIIIв-4</t>
  </si>
  <si>
    <t>ОГ-28</t>
  </si>
  <si>
    <t>ОГ-33</t>
  </si>
  <si>
    <t>ОГ-28пс 25/30</t>
  </si>
  <si>
    <t>ОГ-33пс 25/30</t>
  </si>
  <si>
    <t>1П3-1АШвВ</t>
  </si>
  <si>
    <t>1П3-2АШвВ</t>
  </si>
  <si>
    <t>1П3-3АШвВ</t>
  </si>
  <si>
    <t>1П3-4АШвВ</t>
  </si>
  <si>
    <t>1П3-5АШвВ</t>
  </si>
  <si>
    <t>1П3-6АШвВ</t>
  </si>
  <si>
    <t>1П3-7АШвВ</t>
  </si>
  <si>
    <t>1П4-1Ат800В</t>
  </si>
  <si>
    <t>1П4-1АШВ</t>
  </si>
  <si>
    <t>1П4-2АШВ</t>
  </si>
  <si>
    <t>1П4-3АШВ</t>
  </si>
  <si>
    <t>1П4-4АШВ</t>
  </si>
  <si>
    <t>1П4-5АШВ</t>
  </si>
  <si>
    <t>1П4-6АШВ</t>
  </si>
  <si>
    <t>1П4-7АШВ</t>
  </si>
  <si>
    <t>2П1-1АШв</t>
  </si>
  <si>
    <t>2П1-2АШв</t>
  </si>
  <si>
    <t>2П1-3АШв</t>
  </si>
  <si>
    <t>2П1-4АШв;W4;W6</t>
  </si>
  <si>
    <t>2П1-5АШв;W4;W6</t>
  </si>
  <si>
    <t>2П1-6АШв;W4;W6</t>
  </si>
  <si>
    <t>2П1-1Ат800</t>
  </si>
  <si>
    <t>1П7-1АШ</t>
  </si>
  <si>
    <t>1П7-2АШ</t>
  </si>
  <si>
    <t>1П7-3АШ</t>
  </si>
  <si>
    <t>1П7-4АШ</t>
  </si>
  <si>
    <t>1П7-5АШ</t>
  </si>
  <si>
    <t>1П7-6АШ</t>
  </si>
  <si>
    <t>1П8-1АШ</t>
  </si>
  <si>
    <t>1П8-2АШ</t>
  </si>
  <si>
    <t>1П8-3АШ</t>
  </si>
  <si>
    <t>1П8-4АШ</t>
  </si>
  <si>
    <t>1П8-5АШ</t>
  </si>
  <si>
    <t>3ПБ40-20</t>
  </si>
  <si>
    <t>2ПБ30-20</t>
  </si>
  <si>
    <t>1П8-6АШ</t>
  </si>
  <si>
    <t>ТБ40-25-2</t>
  </si>
  <si>
    <t>ТБ40-25-3</t>
  </si>
  <si>
    <t>ТБ50-25-2</t>
  </si>
  <si>
    <t>ТБ50-25-3</t>
  </si>
  <si>
    <t>ТБ60-25-2</t>
  </si>
  <si>
    <t>ТБ60-25-3</t>
  </si>
  <si>
    <t>ТБ80-25-2</t>
  </si>
  <si>
    <t>ТБ80-25-3</t>
  </si>
  <si>
    <t>1ПП30.18-30</t>
  </si>
  <si>
    <t>2ПП30.18-30</t>
  </si>
  <si>
    <t>ПАГ-14А800.1</t>
  </si>
  <si>
    <t>ПАГ-18А800</t>
  </si>
  <si>
    <t>1П7-1АШп</t>
  </si>
  <si>
    <t>1П7-2АШп</t>
  </si>
  <si>
    <t>1П7-3АШп</t>
  </si>
  <si>
    <t>1П7-4АШп</t>
  </si>
  <si>
    <t>1П7-5АШп</t>
  </si>
  <si>
    <t>1П7-6АШп</t>
  </si>
  <si>
    <t>1П8-1АШп</t>
  </si>
  <si>
    <t>1П8-2АШп</t>
  </si>
  <si>
    <t>1П8-3АШп</t>
  </si>
  <si>
    <t>1П8-4АШп</t>
  </si>
  <si>
    <t>1П8-5АШп</t>
  </si>
  <si>
    <t>1П8-6АШп</t>
  </si>
  <si>
    <t>4ПГ6-1АШв</t>
  </si>
  <si>
    <t>4ПГ6-1АШв(н-W4)</t>
  </si>
  <si>
    <t>4ПГ6-1АШв(п-W6)</t>
  </si>
  <si>
    <t>4ПГ6-2АШв</t>
  </si>
  <si>
    <t>4ПГ6-2АШв(н-W4)</t>
  </si>
  <si>
    <t>4ПГ6-2АШв(п-W6)</t>
  </si>
  <si>
    <t>4ПГ6-3АШв</t>
  </si>
  <si>
    <t>4ПГ6-3АШв(н-W4)</t>
  </si>
  <si>
    <t>4ПГ6-3АШв(п-W6)</t>
  </si>
  <si>
    <t>4ПГ6-4АШв</t>
  </si>
  <si>
    <t>4ПГ6-4АШв(н-W4)</t>
  </si>
  <si>
    <t>4ПГ6-4АШв(п-W6)</t>
  </si>
  <si>
    <t>4ПГ6-5АШв</t>
  </si>
  <si>
    <t>4ПГ6-5АШв(н-W4)</t>
  </si>
  <si>
    <t>4ПГ6-5АШв(п-W6)</t>
  </si>
  <si>
    <t>4ПГ6-6АШв</t>
  </si>
  <si>
    <t>4ПГ6-6АШв(н-W4)</t>
  </si>
  <si>
    <t>4ПГ6-6АШв(п-W6)</t>
  </si>
  <si>
    <t>Ф9.7.5</t>
  </si>
  <si>
    <t>2П1-1АШв(н-W4)</t>
  </si>
  <si>
    <t>2П1-1АШв(п-W6)</t>
  </si>
  <si>
    <t>2П1-2АШв(н-W4)</t>
  </si>
  <si>
    <t>2П1-2АШв(п-W6)</t>
  </si>
  <si>
    <t>2П1-3АШв(н-W4)</t>
  </si>
  <si>
    <t>2П1-3АШв(п-W6)</t>
  </si>
  <si>
    <t>шт</t>
  </si>
  <si>
    <t xml:space="preserve">584211-1497-А3 </t>
  </si>
  <si>
    <t>583221-Б011</t>
  </si>
  <si>
    <t>583221-Б016</t>
  </si>
  <si>
    <t>583521-0021</t>
  </si>
  <si>
    <t>С414-1003-251</t>
  </si>
  <si>
    <t>С414-2004</t>
  </si>
  <si>
    <t>584211-1388-А3</t>
  </si>
  <si>
    <t>584211-1389-А3</t>
  </si>
  <si>
    <t>584211-1390-А3</t>
  </si>
  <si>
    <t>584211-1391-А3</t>
  </si>
  <si>
    <t>584211-1357-А3</t>
  </si>
  <si>
    <t>584211-1356-А3</t>
  </si>
  <si>
    <t>584211-1355-А3</t>
  </si>
  <si>
    <t>584211-1354-А3</t>
  </si>
  <si>
    <t>584211-1410-А3</t>
  </si>
  <si>
    <t>584211-1411-А3</t>
  </si>
  <si>
    <t>584211-1412-А3</t>
  </si>
  <si>
    <t xml:space="preserve">584211-1482-А3 </t>
  </si>
  <si>
    <t xml:space="preserve">584211-1483-А3 </t>
  </si>
  <si>
    <t xml:space="preserve">584211-1484-А3 </t>
  </si>
  <si>
    <t xml:space="preserve">584211-1485-А3 </t>
  </si>
  <si>
    <t xml:space="preserve">584211-1490-А3 </t>
  </si>
  <si>
    <t xml:space="preserve">584211-1491-А3 </t>
  </si>
  <si>
    <t xml:space="preserve">584211-1496-А3 </t>
  </si>
  <si>
    <t xml:space="preserve">584211-1498-А3 </t>
  </si>
  <si>
    <t xml:space="preserve">584211-1475-А3 </t>
  </si>
  <si>
    <t xml:space="preserve">584211-1476-А3 </t>
  </si>
  <si>
    <t xml:space="preserve">584211-1477-А3 </t>
  </si>
  <si>
    <t>583521-0022</t>
  </si>
  <si>
    <t>583521-0027</t>
  </si>
  <si>
    <t>584211-1465-А3</t>
  </si>
  <si>
    <t>584211-1464-А3</t>
  </si>
  <si>
    <t>584211-1463-А3</t>
  </si>
  <si>
    <t>С414-2003</t>
  </si>
  <si>
    <t>С414-2005</t>
  </si>
  <si>
    <t>С414-1005-251</t>
  </si>
  <si>
    <t>583521-0036</t>
  </si>
  <si>
    <t>584211-1401-А3</t>
  </si>
  <si>
    <t>583521-0037</t>
  </si>
  <si>
    <t>С403-1630</t>
  </si>
  <si>
    <t>582521-Б017</t>
  </si>
  <si>
    <t>582521-Б016</t>
  </si>
  <si>
    <t>583221-Б019</t>
  </si>
  <si>
    <t>583221-Б018</t>
  </si>
  <si>
    <t>583221-Б010</t>
  </si>
  <si>
    <t>583221-Б012</t>
  </si>
  <si>
    <t>583221-Б013</t>
  </si>
  <si>
    <t>584211-1964</t>
  </si>
  <si>
    <t>583221-Б017</t>
  </si>
  <si>
    <t>584211-1963</t>
  </si>
  <si>
    <t>583221-Б030</t>
  </si>
  <si>
    <t>583221-Б029</t>
  </si>
  <si>
    <t>583221-Б050</t>
  </si>
  <si>
    <t>583221-Б032</t>
  </si>
  <si>
    <t>583221-Б031</t>
  </si>
  <si>
    <t>С414-1004-251</t>
  </si>
  <si>
    <t>583221-Б005</t>
  </si>
  <si>
    <t>583221-Б008</t>
  </si>
  <si>
    <t>584211-1461-А3</t>
  </si>
  <si>
    <t>584211-1368-А3</t>
  </si>
  <si>
    <t>583521-0026</t>
  </si>
  <si>
    <t>584211-1427-А3</t>
  </si>
  <si>
    <t>С414-2006</t>
  </si>
  <si>
    <t>583221-Б049</t>
  </si>
  <si>
    <t>584211-1400-А3</t>
  </si>
  <si>
    <t>583221-Б009</t>
  </si>
  <si>
    <t>583221-Б002</t>
  </si>
  <si>
    <t>584211-1440-А3</t>
  </si>
  <si>
    <t>584211-1444-А3</t>
  </si>
  <si>
    <t>584211-1452-А3</t>
  </si>
  <si>
    <t>584211-1453-А3</t>
  </si>
  <si>
    <t>583221-Б052</t>
  </si>
  <si>
    <t>584211-1445-А3</t>
  </si>
  <si>
    <t>582521-Я129</t>
  </si>
  <si>
    <t>582521-Я128</t>
  </si>
  <si>
    <t>582521-Я127</t>
  </si>
  <si>
    <t>582521-Я125</t>
  </si>
  <si>
    <t>584111-А031</t>
  </si>
  <si>
    <t>584111-А033</t>
  </si>
  <si>
    <t>584111-А035</t>
  </si>
  <si>
    <t>584111-А037</t>
  </si>
  <si>
    <t>584211-1426-А3</t>
  </si>
  <si>
    <t>584211-1418-А3</t>
  </si>
  <si>
    <t>584211-1353-А3</t>
  </si>
  <si>
    <t>584211-1351-А3</t>
  </si>
  <si>
    <t>584211-1371-А3</t>
  </si>
  <si>
    <t>584211-1428-А3</t>
  </si>
  <si>
    <t>582411-Е127</t>
  </si>
  <si>
    <t>583521-0263-6</t>
  </si>
  <si>
    <t>583521-0271-6</t>
  </si>
  <si>
    <t>583521-0269-6</t>
  </si>
  <si>
    <t>583521-0277-6</t>
  </si>
  <si>
    <t>583521-0278-6</t>
  </si>
  <si>
    <t>583221-Б051</t>
  </si>
  <si>
    <t>584111-А105</t>
  </si>
  <si>
    <t>582521-Б210</t>
  </si>
  <si>
    <t>582521-Б209</t>
  </si>
  <si>
    <t>582521-Б208</t>
  </si>
  <si>
    <t>582521-Б207</t>
  </si>
  <si>
    <t>582521-Б206</t>
  </si>
  <si>
    <t>582521-Б235</t>
  </si>
  <si>
    <t>582521-Б234</t>
  </si>
  <si>
    <t>582521-Б254</t>
  </si>
  <si>
    <t>582521-Б231</t>
  </si>
  <si>
    <t>582521-Б251</t>
  </si>
  <si>
    <t>584111-А103</t>
  </si>
  <si>
    <t>582521-Б216</t>
  </si>
  <si>
    <t>582521-Б215</t>
  </si>
  <si>
    <t>582521-Б214</t>
  </si>
  <si>
    <t>582521-Б213</t>
  </si>
  <si>
    <t>582521-Б241</t>
  </si>
  <si>
    <t>582521-Б240</t>
  </si>
  <si>
    <t>582521-Б239</t>
  </si>
  <si>
    <t>582521-Б230</t>
  </si>
  <si>
    <t>582521-Б229</t>
  </si>
  <si>
    <t>582521-Б228</t>
  </si>
  <si>
    <t>582521-Б227</t>
  </si>
  <si>
    <t>582521-Б250</t>
  </si>
  <si>
    <t>582521-Б249</t>
  </si>
  <si>
    <t>582521-Б248</t>
  </si>
  <si>
    <t>582521-Б212</t>
  </si>
  <si>
    <t>582521-Б211</t>
  </si>
  <si>
    <t>582521-Б238</t>
  </si>
  <si>
    <t>582521-Б237</t>
  </si>
  <si>
    <t>582521-Б236</t>
  </si>
  <si>
    <t>582521-Б256</t>
  </si>
  <si>
    <t>582521-Б255</t>
  </si>
  <si>
    <t>582521-Б226</t>
  </si>
  <si>
    <t>582521-Б225</t>
  </si>
  <si>
    <t>582521-Б224</t>
  </si>
  <si>
    <t>582521-Б223</t>
  </si>
  <si>
    <t>582521-Б222</t>
  </si>
  <si>
    <t>582521-Б221</t>
  </si>
  <si>
    <t>582521-Б247</t>
  </si>
  <si>
    <t>582521-Б246</t>
  </si>
  <si>
    <t>582521-Б245</t>
  </si>
  <si>
    <t>582521-Б244</t>
  </si>
  <si>
    <t>582521-Б261</t>
  </si>
  <si>
    <t>582521-Б260</t>
  </si>
  <si>
    <t>582521-Б259</t>
  </si>
  <si>
    <t>582521-Б205</t>
  </si>
  <si>
    <t>582521-Б204</t>
  </si>
  <si>
    <t>582521-Б203</t>
  </si>
  <si>
    <t>582521-Б202</t>
  </si>
  <si>
    <t>582521-Б201</t>
  </si>
  <si>
    <t>582521-Б233</t>
  </si>
  <si>
    <t>582521-Б232</t>
  </si>
  <si>
    <t>582521-Б253</t>
  </si>
  <si>
    <t>582521-Б252</t>
  </si>
  <si>
    <t>582521-Б220</t>
  </si>
  <si>
    <t>582521-Б219</t>
  </si>
  <si>
    <t>582521-Б218</t>
  </si>
  <si>
    <t>582521-Б217</t>
  </si>
  <si>
    <t>582521-Б243</t>
  </si>
  <si>
    <t>582521-Б242</t>
  </si>
  <si>
    <t>582521-Б258</t>
  </si>
  <si>
    <t>582521-Б257</t>
  </si>
  <si>
    <t>582411-Е148</t>
  </si>
  <si>
    <t>584211-1376-А3</t>
  </si>
  <si>
    <t>584211-1375-А3</t>
  </si>
  <si>
    <t>584211-1367-А3</t>
  </si>
  <si>
    <t>584111-А113</t>
  </si>
  <si>
    <t>583521-0262-6</t>
  </si>
  <si>
    <t>584211-1374-А3</t>
  </si>
  <si>
    <t>583221-Б077</t>
  </si>
  <si>
    <t>583221-Б078</t>
  </si>
  <si>
    <t>583221-Б079</t>
  </si>
  <si>
    <t>582411-Е187</t>
  </si>
  <si>
    <t>582411-Е178</t>
  </si>
  <si>
    <t>582411-Е146</t>
  </si>
  <si>
    <t>583221-Б071</t>
  </si>
  <si>
    <t>583221-Б072</t>
  </si>
  <si>
    <t>583221-Б073</t>
  </si>
  <si>
    <t>584211-1419-А3</t>
  </si>
  <si>
    <t>583221-Б026</t>
  </si>
  <si>
    <t>583221-Б025</t>
  </si>
  <si>
    <t>583221-Б039</t>
  </si>
  <si>
    <t>583221-Б042</t>
  </si>
  <si>
    <t>584111-К030</t>
  </si>
  <si>
    <t>583221-Б040</t>
  </si>
  <si>
    <t>584211-1448-А3</t>
  </si>
  <si>
    <t>584111-Е323</t>
  </si>
  <si>
    <t>584111-Е324</t>
  </si>
  <si>
    <t>584111-Е325</t>
  </si>
  <si>
    <t>584111-Е326</t>
  </si>
  <si>
    <t>584111-Е020</t>
  </si>
  <si>
    <t>584111-Е021</t>
  </si>
  <si>
    <t>584111-Е022</t>
  </si>
  <si>
    <t>584111-Е023</t>
  </si>
  <si>
    <t>584111-Е024</t>
  </si>
  <si>
    <t>584111-Е025</t>
  </si>
  <si>
    <t>584111-Е026</t>
  </si>
  <si>
    <t>584111-Е027</t>
  </si>
  <si>
    <t>584111-К031</t>
  </si>
  <si>
    <t>584111-К032</t>
  </si>
  <si>
    <t>584111-К033</t>
  </si>
  <si>
    <t>584111-К035</t>
  </si>
  <si>
    <t>584111-А003</t>
  </si>
  <si>
    <t>584111-А005</t>
  </si>
  <si>
    <t>584111-А007</t>
  </si>
  <si>
    <t>584111-А009</t>
  </si>
  <si>
    <t>584111-А011</t>
  </si>
  <si>
    <t>584111-А013</t>
  </si>
  <si>
    <t>584111-А015</t>
  </si>
  <si>
    <t>584211-1377-А3</t>
  </si>
  <si>
    <t>584111-К079</t>
  </si>
  <si>
    <t>584111-К077</t>
  </si>
  <si>
    <t>584111-Е072</t>
  </si>
  <si>
    <t>584111-Е121</t>
  </si>
  <si>
    <t>С406-273-1</t>
  </si>
  <si>
    <t>584111-Е071</t>
  </si>
  <si>
    <t>584111-Е120</t>
  </si>
  <si>
    <t>584111-К571</t>
  </si>
  <si>
    <t>584111-А058</t>
  </si>
  <si>
    <t>584111-А060</t>
  </si>
  <si>
    <t>584111-А062</t>
  </si>
  <si>
    <t>584111-А064</t>
  </si>
  <si>
    <t>584111-А066</t>
  </si>
  <si>
    <t>584111-А068</t>
  </si>
  <si>
    <t>584111-А070</t>
  </si>
  <si>
    <t>584111-А095</t>
  </si>
  <si>
    <t>584111-А175</t>
  </si>
  <si>
    <t>584111-А169</t>
  </si>
  <si>
    <t>584111-К233</t>
  </si>
  <si>
    <t>584111-Е074</t>
  </si>
  <si>
    <t>584111-Е123</t>
  </si>
  <si>
    <t>584211-1449-А3</t>
  </si>
  <si>
    <t>584111-К134</t>
  </si>
  <si>
    <t>584111-А091</t>
  </si>
  <si>
    <t>582411-Е153</t>
  </si>
  <si>
    <t>584111-А097</t>
  </si>
  <si>
    <t>584111-А119</t>
  </si>
  <si>
    <t>584111-А093</t>
  </si>
  <si>
    <t>584111-А173</t>
  </si>
  <si>
    <t>584111-К265</t>
  </si>
  <si>
    <t>584111-К131</t>
  </si>
  <si>
    <t>584111-Е169</t>
  </si>
  <si>
    <t>584111-А087</t>
  </si>
  <si>
    <t>582411-Е135</t>
  </si>
  <si>
    <t>582411-Е128</t>
  </si>
  <si>
    <t>582411-Е142</t>
  </si>
  <si>
    <t>584111-А171</t>
  </si>
  <si>
    <t>584211-1372-А3</t>
  </si>
  <si>
    <t>584111-К362</t>
  </si>
  <si>
    <t>584111-К069</t>
  </si>
  <si>
    <t>584111-А089</t>
  </si>
  <si>
    <t>584111-Е378</t>
  </si>
  <si>
    <t>584111-0011</t>
  </si>
  <si>
    <t>584111-Е076</t>
  </si>
  <si>
    <t>584111-Е125</t>
  </si>
  <si>
    <t>584211-1420-А3</t>
  </si>
  <si>
    <t>584111-К570</t>
  </si>
  <si>
    <t>583221-Б035</t>
  </si>
  <si>
    <t>583221-Б036</t>
  </si>
  <si>
    <t>583221-Б004</t>
  </si>
  <si>
    <t>582411-Е190</t>
  </si>
  <si>
    <t>582411-Е191</t>
  </si>
  <si>
    <t>582411-Е185</t>
  </si>
  <si>
    <t>584111-К229</t>
  </si>
  <si>
    <t>584111-К330</t>
  </si>
  <si>
    <t>584211-1441-А3</t>
  </si>
  <si>
    <t>582411-Е141</t>
  </si>
  <si>
    <t>584211-1373-А3</t>
  </si>
  <si>
    <t>584111-0009</t>
  </si>
  <si>
    <t>582411-Е113</t>
  </si>
  <si>
    <t>582411-Е132</t>
  </si>
  <si>
    <t>582411-Е139</t>
  </si>
  <si>
    <t>583221-Б027</t>
  </si>
  <si>
    <t>582411-Е114</t>
  </si>
  <si>
    <t>582411-Е137</t>
  </si>
  <si>
    <t>582411-Е117</t>
  </si>
  <si>
    <t>582411-Е124</t>
  </si>
  <si>
    <t>582411-Е138</t>
  </si>
  <si>
    <t>582411-Е136</t>
  </si>
  <si>
    <t>582411-Е143</t>
  </si>
  <si>
    <t>584111-Е375</t>
  </si>
  <si>
    <t>584111-Е479</t>
  </si>
  <si>
    <t>584111-Е427</t>
  </si>
  <si>
    <t xml:space="preserve">584211-0116-1А3 </t>
  </si>
  <si>
    <t xml:space="preserve">584211-0115-1А3 </t>
  </si>
  <si>
    <t xml:space="preserve">584211-0114-1А3 </t>
  </si>
  <si>
    <t xml:space="preserve">584211-0112-1А3 </t>
  </si>
  <si>
    <t xml:space="preserve">584211-0111-1А3 </t>
  </si>
  <si>
    <t xml:space="preserve">584211-0109-1А3 </t>
  </si>
  <si>
    <t xml:space="preserve">584211-0108-1А3 </t>
  </si>
  <si>
    <t xml:space="preserve">584211-0105-1А3 </t>
  </si>
  <si>
    <t xml:space="preserve">584211-0104-1А3 </t>
  </si>
  <si>
    <t xml:space="preserve">584211-0101-1А3 </t>
  </si>
  <si>
    <t xml:space="preserve">584211-0100-1А3 </t>
  </si>
  <si>
    <t xml:space="preserve">584211-0098-1А3 </t>
  </si>
  <si>
    <t xml:space="preserve">584211-0097-1А3 </t>
  </si>
  <si>
    <t xml:space="preserve">584211-0095-1А3 </t>
  </si>
  <si>
    <t xml:space="preserve">584211-0094-1А3 </t>
  </si>
  <si>
    <t xml:space="preserve">584211-0093-1А3 </t>
  </si>
  <si>
    <t xml:space="preserve">584211-0091-1А3 </t>
  </si>
  <si>
    <t xml:space="preserve">584211-0090-1А3 </t>
  </si>
  <si>
    <t xml:space="preserve">584211-0088-1А3 </t>
  </si>
  <si>
    <t xml:space="preserve">584211-0087-1А3 </t>
  </si>
  <si>
    <t xml:space="preserve">584211-0086-1А3 </t>
  </si>
  <si>
    <t xml:space="preserve">584211-0085-1А3 </t>
  </si>
  <si>
    <t xml:space="preserve">584211-0084-1А3 </t>
  </si>
  <si>
    <t xml:space="preserve">584211-0083-1А3 </t>
  </si>
  <si>
    <t xml:space="preserve">584211-0081-1А3 </t>
  </si>
  <si>
    <t xml:space="preserve">584211-0079-1А3 </t>
  </si>
  <si>
    <t xml:space="preserve">584211-0078-1А3 </t>
  </si>
  <si>
    <t xml:space="preserve">584211-0075-1А3 </t>
  </si>
  <si>
    <t xml:space="preserve">584211-0074-1А3 </t>
  </si>
  <si>
    <t xml:space="preserve">584211-0073-1А3 </t>
  </si>
  <si>
    <t xml:space="preserve">584211-0071-1А3 </t>
  </si>
  <si>
    <t xml:space="preserve">584211-0070-1А3 </t>
  </si>
  <si>
    <t xml:space="preserve">584211-0069-1А3 </t>
  </si>
  <si>
    <t xml:space="preserve">584211-0067-1А3 </t>
  </si>
  <si>
    <t xml:space="preserve">584211-0066-1А3 </t>
  </si>
  <si>
    <t xml:space="preserve">584211-0065-1А3 </t>
  </si>
  <si>
    <t xml:space="preserve">584211-0064-1А3 </t>
  </si>
  <si>
    <t xml:space="preserve">584211-0063-1А3 </t>
  </si>
  <si>
    <t xml:space="preserve">584211-0061-1А3 </t>
  </si>
  <si>
    <t xml:space="preserve">584211-0060-1А3 </t>
  </si>
  <si>
    <t xml:space="preserve">584211-0059-1А3 </t>
  </si>
  <si>
    <t xml:space="preserve">584211-0058-1А3 </t>
  </si>
  <si>
    <t xml:space="preserve">584211-0057-1А3 </t>
  </si>
  <si>
    <t xml:space="preserve">584211-0056-1А3 </t>
  </si>
  <si>
    <t xml:space="preserve">584211-0054-1А3 </t>
  </si>
  <si>
    <t xml:space="preserve">584211-0053-1А3 </t>
  </si>
  <si>
    <t xml:space="preserve">584211-0052-1А3 </t>
  </si>
  <si>
    <t xml:space="preserve">584211-0051-1А3 </t>
  </si>
  <si>
    <t xml:space="preserve">584211-0047-1А3 </t>
  </si>
  <si>
    <t xml:space="preserve">584211-0046-1А3 </t>
  </si>
  <si>
    <t xml:space="preserve">584211-0045-1А3 </t>
  </si>
  <si>
    <t xml:space="preserve">584211-0044-1А3 </t>
  </si>
  <si>
    <t xml:space="preserve">584211-0043-1А3 </t>
  </si>
  <si>
    <t xml:space="preserve">584211-0042-1А3 </t>
  </si>
  <si>
    <t xml:space="preserve">584211-0040-1А3 </t>
  </si>
  <si>
    <t xml:space="preserve">584211-0037-1А3 </t>
  </si>
  <si>
    <t xml:space="preserve">584211-0036-1А3 </t>
  </si>
  <si>
    <t xml:space="preserve">584211-0035-1А3 </t>
  </si>
  <si>
    <t xml:space="preserve">584211-0034-1А3 </t>
  </si>
  <si>
    <t xml:space="preserve">584211-0033-1А3 </t>
  </si>
  <si>
    <t xml:space="preserve">584211-0032-1А3 </t>
  </si>
  <si>
    <t xml:space="preserve">584211-0029-1А3 </t>
  </si>
  <si>
    <t xml:space="preserve">584211-0028-1А3 </t>
  </si>
  <si>
    <t xml:space="preserve">584211-0027-1А3 </t>
  </si>
  <si>
    <t xml:space="preserve">584211-0026-1А3 </t>
  </si>
  <si>
    <t xml:space="preserve">584211-0025-1А3 </t>
  </si>
  <si>
    <t xml:space="preserve">584211-0023-1А3 </t>
  </si>
  <si>
    <t xml:space="preserve">584211-0021-1А3 </t>
  </si>
  <si>
    <t xml:space="preserve">584211-0020-1А3 </t>
  </si>
  <si>
    <t xml:space="preserve">584211-0019-1А3 </t>
  </si>
  <si>
    <t xml:space="preserve">584211-0018-1А3 </t>
  </si>
  <si>
    <t xml:space="preserve">584211-0017-1А3 </t>
  </si>
  <si>
    <t xml:space="preserve">584211-0016-1А3 </t>
  </si>
  <si>
    <t xml:space="preserve">584211-0015-1А3 </t>
  </si>
  <si>
    <t xml:space="preserve">584211-0014-1А3 </t>
  </si>
  <si>
    <t xml:space="preserve">584211-0013-1А3 </t>
  </si>
  <si>
    <t xml:space="preserve">584211-0012-1А3 </t>
  </si>
  <si>
    <t xml:space="preserve">584211-0010-1А3 </t>
  </si>
  <si>
    <t xml:space="preserve">584211-0008-1А3 </t>
  </si>
  <si>
    <t xml:space="preserve">584211-0007-1А3 </t>
  </si>
  <si>
    <t xml:space="preserve">584211-0006-1А3 </t>
  </si>
  <si>
    <t xml:space="preserve">584211-0005-1А3 </t>
  </si>
  <si>
    <t xml:space="preserve">584211-0004-1А3 </t>
  </si>
  <si>
    <t xml:space="preserve">584211-0003-1А3 </t>
  </si>
  <si>
    <t xml:space="preserve">584211-0002-1А3 </t>
  </si>
  <si>
    <t xml:space="preserve">584211-0001-1А3 </t>
  </si>
  <si>
    <t xml:space="preserve">584221-0230-1А3 </t>
  </si>
  <si>
    <t xml:space="preserve">584221-0228-1А3 </t>
  </si>
  <si>
    <t xml:space="preserve">584221-0224-1А3 </t>
  </si>
  <si>
    <t xml:space="preserve">584221-0220-1А3 </t>
  </si>
  <si>
    <t xml:space="preserve">584221-0218-1А3 </t>
  </si>
  <si>
    <t xml:space="preserve">584221-0216-1А3 </t>
  </si>
  <si>
    <t xml:space="preserve">584221-0214-1А3 </t>
  </si>
  <si>
    <t xml:space="preserve">584221-0210-1А3 </t>
  </si>
  <si>
    <t xml:space="preserve">584221-0206-1А3 </t>
  </si>
  <si>
    <t xml:space="preserve">584221-0204-1А3 </t>
  </si>
  <si>
    <t xml:space="preserve">584221-0200-1А3 </t>
  </si>
  <si>
    <t xml:space="preserve">584221-0198-1А3 </t>
  </si>
  <si>
    <t xml:space="preserve">584221-0196-1А3 </t>
  </si>
  <si>
    <t xml:space="preserve">584221-0194-1А3 </t>
  </si>
  <si>
    <t xml:space="preserve">584221-0192-1А3 </t>
  </si>
  <si>
    <t xml:space="preserve">584221-0190-1А3 </t>
  </si>
  <si>
    <t xml:space="preserve">584221-0188-1А3 </t>
  </si>
  <si>
    <t xml:space="preserve">584221-0186-1А3 </t>
  </si>
  <si>
    <t>584221-0184-1А3</t>
  </si>
  <si>
    <t>584221-0182-1А3</t>
  </si>
  <si>
    <t>584221-0180-1А3</t>
  </si>
  <si>
    <t>584221-0176-1А3</t>
  </si>
  <si>
    <t>584221-0174-1А3</t>
  </si>
  <si>
    <t>584221-0172-1А3</t>
  </si>
  <si>
    <t>584221-0170-1А3</t>
  </si>
  <si>
    <t>584221-0168-1А3</t>
  </si>
  <si>
    <t>584221-0166-1А3</t>
  </si>
  <si>
    <t>584221-0164-1А3</t>
  </si>
  <si>
    <t>584221-0162-1А3</t>
  </si>
  <si>
    <t>584221-0160-1А3</t>
  </si>
  <si>
    <t>584221-0158-1А3</t>
  </si>
  <si>
    <t>584221-0156-1А3</t>
  </si>
  <si>
    <t>584221-0154-1А3</t>
  </si>
  <si>
    <t>584221-0152-1А3</t>
  </si>
  <si>
    <t>584221-0150-1А3</t>
  </si>
  <si>
    <t>584221-0148-1А3</t>
  </si>
  <si>
    <t>584221-0146-1А3</t>
  </si>
  <si>
    <t>584221-0144-1А3</t>
  </si>
  <si>
    <t>584221-0142-1А3</t>
  </si>
  <si>
    <t>584221-0139-1А3</t>
  </si>
  <si>
    <t>584221-0137-1А3</t>
  </si>
  <si>
    <t>584221-0135-1А3</t>
  </si>
  <si>
    <t>584221-0133-1А3</t>
  </si>
  <si>
    <t>584221-0131-1А3</t>
  </si>
  <si>
    <t>584221-0129-1А3</t>
  </si>
  <si>
    <t>584221-0126-1А3</t>
  </si>
  <si>
    <t>584221-0124-1А3</t>
  </si>
  <si>
    <t>584221-0122-1А3</t>
  </si>
  <si>
    <t>584221-0120-1А3</t>
  </si>
  <si>
    <t>584221-0119-1А3</t>
  </si>
  <si>
    <t>584221-0116-1А3</t>
  </si>
  <si>
    <t>584221-0115-1А3</t>
  </si>
  <si>
    <t>584221-0114-1А3</t>
  </si>
  <si>
    <t>584221-0112-1А3</t>
  </si>
  <si>
    <t>584221-0110-1А3</t>
  </si>
  <si>
    <t>584221-0108-1А3</t>
  </si>
  <si>
    <t>584221-0106-1А3</t>
  </si>
  <si>
    <t>584221-0104-1А3</t>
  </si>
  <si>
    <t>584221-0100-1А3</t>
  </si>
  <si>
    <t>584221-0098-1А3</t>
  </si>
  <si>
    <t>584221-0096-1А3</t>
  </si>
  <si>
    <t>584221-0092-1А3</t>
  </si>
  <si>
    <t>584221-0088-1А3</t>
  </si>
  <si>
    <t>584221-0084-1А3</t>
  </si>
  <si>
    <t>584221-0082-1А3</t>
  </si>
  <si>
    <t>584221-0080-1А3</t>
  </si>
  <si>
    <t>584221-0078-1А3</t>
  </si>
  <si>
    <t>584221-0074-1А3</t>
  </si>
  <si>
    <t>584221-0072-1А3</t>
  </si>
  <si>
    <t>584221-0068-1А3</t>
  </si>
  <si>
    <t>584221-0066-1А3</t>
  </si>
  <si>
    <t>584221-0064-1А3</t>
  </si>
  <si>
    <t>584221-0062-1А3</t>
  </si>
  <si>
    <t>584221-0060-1А3</t>
  </si>
  <si>
    <t>584221-0056-1А3</t>
  </si>
  <si>
    <t>584221-0054-1А3</t>
  </si>
  <si>
    <t>584221-0052-1А3</t>
  </si>
  <si>
    <t>584221-0050-1А3</t>
  </si>
  <si>
    <t>584221-0048-1А3</t>
  </si>
  <si>
    <t>584221-0046-1А3</t>
  </si>
  <si>
    <t>584221-0044-1А3</t>
  </si>
  <si>
    <t>584221-0042-1А3</t>
  </si>
  <si>
    <t>584221-0040-1А3</t>
  </si>
  <si>
    <t>584221-0039-1А3</t>
  </si>
  <si>
    <t>584221-0037-1А3</t>
  </si>
  <si>
    <t>584221-0035-1А3</t>
  </si>
  <si>
    <t>584221-0033-1А3</t>
  </si>
  <si>
    <t>584221-0031-1А3</t>
  </si>
  <si>
    <t>584221-0028-1А3</t>
  </si>
  <si>
    <t>584221-0025-1А3</t>
  </si>
  <si>
    <t>584221-0023-1А3</t>
  </si>
  <si>
    <t>584221-0021-1А3</t>
  </si>
  <si>
    <t>584221-0019-1А3</t>
  </si>
  <si>
    <t>584221-0017-1А3</t>
  </si>
  <si>
    <t>584221-0014-1А3</t>
  </si>
  <si>
    <t>584221-0009-1А3</t>
  </si>
  <si>
    <t>584221-0007-1А3</t>
  </si>
  <si>
    <t>584221-0005-1А3</t>
  </si>
  <si>
    <t>584221-0004-1А3</t>
  </si>
  <si>
    <t>584221-0001-1А3</t>
  </si>
  <si>
    <t>584111-А177</t>
  </si>
  <si>
    <t>582411-Е129</t>
  </si>
  <si>
    <t>581721-0036</t>
  </si>
  <si>
    <t>581721-0039</t>
  </si>
  <si>
    <t>581721-0042</t>
  </si>
  <si>
    <t>581721-0045</t>
  </si>
  <si>
    <t>581721-0047</t>
  </si>
  <si>
    <t>581721-0050</t>
  </si>
  <si>
    <t>581721-0052</t>
  </si>
  <si>
    <t>581721-0054</t>
  </si>
  <si>
    <t>581721-0057</t>
  </si>
  <si>
    <t>581721-0059</t>
  </si>
  <si>
    <t>581721-0061</t>
  </si>
  <si>
    <t>581721-0063</t>
  </si>
  <si>
    <t>581721-0065</t>
  </si>
  <si>
    <t>581721-0067</t>
  </si>
  <si>
    <t>581721-0069</t>
  </si>
  <si>
    <t>581721-0071</t>
  </si>
  <si>
    <t>581721-0073</t>
  </si>
  <si>
    <t>581721-0075</t>
  </si>
  <si>
    <t>581721-0077</t>
  </si>
  <si>
    <t>581721-0079</t>
  </si>
  <si>
    <t>581721-0081</t>
  </si>
  <si>
    <t>581721-0083</t>
  </si>
  <si>
    <t>581721-0085</t>
  </si>
  <si>
    <t>581721-0087</t>
  </si>
  <si>
    <t>581721-0089</t>
  </si>
  <si>
    <t>581721-0093</t>
  </si>
  <si>
    <t>581721-0095</t>
  </si>
  <si>
    <t>581721-0097</t>
  </si>
  <si>
    <t>581721-0099</t>
  </si>
  <si>
    <t>581721-0101</t>
  </si>
  <si>
    <t>581721-0103</t>
  </si>
  <si>
    <t>581721-0105</t>
  </si>
  <si>
    <t>581721-0107</t>
  </si>
  <si>
    <t>581721-0109</t>
  </si>
  <si>
    <t>581721-0111</t>
  </si>
  <si>
    <t>581721-0113</t>
  </si>
  <si>
    <t>582411-Е145</t>
  </si>
  <si>
    <t>584211-0207-1А3</t>
  </si>
  <si>
    <t>584211-0206-1А3</t>
  </si>
  <si>
    <t>584211-0211-1А3</t>
  </si>
  <si>
    <t>584211-0210-1А3</t>
  </si>
  <si>
    <t>584211-0200-1А3</t>
  </si>
  <si>
    <t>584211-0198-1А3</t>
  </si>
  <si>
    <t>584211-0196-1А3</t>
  </si>
  <si>
    <t>584211-0195-1А3</t>
  </si>
  <si>
    <t>584211-0194-1А3</t>
  </si>
  <si>
    <t>584211-0193-1А3</t>
  </si>
  <si>
    <t>584211-0192-1А3</t>
  </si>
  <si>
    <t>584211-0191-1А3</t>
  </si>
  <si>
    <t>584211-0190-1А3</t>
  </si>
  <si>
    <t>584211-0189-1А3</t>
  </si>
  <si>
    <t>584211-0188-1А3</t>
  </si>
  <si>
    <t>584211-0186-1А3</t>
  </si>
  <si>
    <t>584211-0209-1А3</t>
  </si>
  <si>
    <t>584211-0184-1А3</t>
  </si>
  <si>
    <t>584211-0182-1А3</t>
  </si>
  <si>
    <t>584211-0208-1А3</t>
  </si>
  <si>
    <t>584211-0180-1А3</t>
  </si>
  <si>
    <t>584211-0178-1А3</t>
  </si>
  <si>
    <t>584211-0176-1А3</t>
  </si>
  <si>
    <t>584211-0174-1А3</t>
  </si>
  <si>
    <t>584211-0173-1А3</t>
  </si>
  <si>
    <t>584211-0172-1А3</t>
  </si>
  <si>
    <t>584211-0171-1А3</t>
  </si>
  <si>
    <t>584211-0168-1А3</t>
  </si>
  <si>
    <t>584211-0167-1А3</t>
  </si>
  <si>
    <t>584211-0165-1А3</t>
  </si>
  <si>
    <t>584211-0163-1А3</t>
  </si>
  <si>
    <t>584211-0158-1А3</t>
  </si>
  <si>
    <t>584211-0156-1А3</t>
  </si>
  <si>
    <t>584211-0161-1А3</t>
  </si>
  <si>
    <t>584211-0152-1А3</t>
  </si>
  <si>
    <t>584211-0151-1А3</t>
  </si>
  <si>
    <t>584211-0148-1А3</t>
  </si>
  <si>
    <t>584211-0147-1А3</t>
  </si>
  <si>
    <t>584211-0146-1А3</t>
  </si>
  <si>
    <t>584211-0145-1А3</t>
  </si>
  <si>
    <t>584211-0144-1А3</t>
  </si>
  <si>
    <t>584211-0143-1А3</t>
  </si>
  <si>
    <t>584211-0142-1А3</t>
  </si>
  <si>
    <t>584211-0141-1А3</t>
  </si>
  <si>
    <t>584211-0140-1А3</t>
  </si>
  <si>
    <t>584211-0139-1А3</t>
  </si>
  <si>
    <t>584211-0160-1А3</t>
  </si>
  <si>
    <t>584211-0137-1А3</t>
  </si>
  <si>
    <t>584211-0136-1А3</t>
  </si>
  <si>
    <t>584211-0159-1А3</t>
  </si>
  <si>
    <t>584211-0133-1А3</t>
  </si>
  <si>
    <t>584211-0132-1А3</t>
  </si>
  <si>
    <t>584211-0131-1А3</t>
  </si>
  <si>
    <t>584211-0130-1А3</t>
  </si>
  <si>
    <t>584211-0128-1А3</t>
  </si>
  <si>
    <t>584211-0127-1А3</t>
  </si>
  <si>
    <t>584211-0125-1А3</t>
  </si>
  <si>
    <t>584211-0124-1А3</t>
  </si>
  <si>
    <t>584211-0123-1А3</t>
  </si>
  <si>
    <t>584211-0122-1А3</t>
  </si>
  <si>
    <t>584211-0118-1А3</t>
  </si>
  <si>
    <t>584211-0117-1А3</t>
  </si>
  <si>
    <t>584111-К230</t>
  </si>
  <si>
    <t>581321-0114</t>
  </si>
  <si>
    <t>581321-0113</t>
  </si>
  <si>
    <t>581321-0112</t>
  </si>
  <si>
    <t>581321-0108</t>
  </si>
  <si>
    <t>581321-0107</t>
  </si>
  <si>
    <t>581321-0106</t>
  </si>
  <si>
    <t>581321-0105</t>
  </si>
  <si>
    <t>581321-0088</t>
  </si>
  <si>
    <t>581321-0087</t>
  </si>
  <si>
    <t>581321-0086</t>
  </si>
  <si>
    <t>581321-0085</t>
  </si>
  <si>
    <t>581321-0092</t>
  </si>
  <si>
    <t>581321-0091</t>
  </si>
  <si>
    <t>581321-0090</t>
  </si>
  <si>
    <t>581321-0089</t>
  </si>
  <si>
    <t>581321-0068</t>
  </si>
  <si>
    <t>581321-0067</t>
  </si>
  <si>
    <t>581321-0066</t>
  </si>
  <si>
    <t>581321-0065</t>
  </si>
  <si>
    <t>581321-0072</t>
  </si>
  <si>
    <t>581321-0071</t>
  </si>
  <si>
    <t>581321-0070</t>
  </si>
  <si>
    <t>581321-0069</t>
  </si>
  <si>
    <t>581321-0076</t>
  </si>
  <si>
    <t>581321-0075</t>
  </si>
  <si>
    <t>581321-0074</t>
  </si>
  <si>
    <t>581321-0073</t>
  </si>
  <si>
    <t>581321-0052</t>
  </si>
  <si>
    <t>581321-0051</t>
  </si>
  <si>
    <t>581321-0050</t>
  </si>
  <si>
    <t>581321-0049</t>
  </si>
  <si>
    <t>581321-0056</t>
  </si>
  <si>
    <t>581321-0055</t>
  </si>
  <si>
    <t>581321-0054</t>
  </si>
  <si>
    <t>581321-0053</t>
  </si>
  <si>
    <t>581321-0060</t>
  </si>
  <si>
    <t>581321-0059</t>
  </si>
  <si>
    <t>581321-0058</t>
  </si>
  <si>
    <t>581321-0057</t>
  </si>
  <si>
    <t>581321-0036</t>
  </si>
  <si>
    <t>581321-0035</t>
  </si>
  <si>
    <t>581321-0034</t>
  </si>
  <si>
    <t>581321-0033</t>
  </si>
  <si>
    <t>581321-0040</t>
  </si>
  <si>
    <t>581321-0039</t>
  </si>
  <si>
    <t>581321-0038</t>
  </si>
  <si>
    <t>581321-0037</t>
  </si>
  <si>
    <t>581321-0044</t>
  </si>
  <si>
    <t>581321-0043</t>
  </si>
  <si>
    <t>581321-0042</t>
  </si>
  <si>
    <t>581321-0041</t>
  </si>
  <si>
    <t>581321-0020</t>
  </si>
  <si>
    <t>581321-0019</t>
  </si>
  <si>
    <t>581321-0018</t>
  </si>
  <si>
    <t>581321-0017</t>
  </si>
  <si>
    <t>581321-0024</t>
  </si>
  <si>
    <t>581321-0023</t>
  </si>
  <si>
    <t>581321-0022</t>
  </si>
  <si>
    <t>581321-0021</t>
  </si>
  <si>
    <t>581321-0028</t>
  </si>
  <si>
    <t>581321-0027</t>
  </si>
  <si>
    <t>581321-0026</t>
  </si>
  <si>
    <t>581321-0025</t>
  </si>
  <si>
    <t>581321-0007</t>
  </si>
  <si>
    <t>581321-0006</t>
  </si>
  <si>
    <t>581321-0005</t>
  </si>
  <si>
    <t>581321-0010</t>
  </si>
  <si>
    <t>581321-0009</t>
  </si>
  <si>
    <t>581321-0008</t>
  </si>
  <si>
    <t>581321-0013</t>
  </si>
  <si>
    <t>581321-0012</t>
  </si>
  <si>
    <t>581321-0011</t>
  </si>
  <si>
    <t>581321-0003</t>
  </si>
  <si>
    <t>581321-0004</t>
  </si>
  <si>
    <t>581321-0001</t>
  </si>
  <si>
    <t>581321-0002</t>
  </si>
  <si>
    <t>582411-Е156</t>
  </si>
  <si>
    <t>582411-Е161</t>
  </si>
  <si>
    <t>582411-Е134</t>
  </si>
  <si>
    <t>582411-Е162</t>
  </si>
  <si>
    <t>582411-Е122</t>
  </si>
  <si>
    <t>582411-Е147</t>
  </si>
  <si>
    <t>584211-0082-1А3</t>
  </si>
  <si>
    <t>584211-1352-А3</t>
  </si>
  <si>
    <t>584111-А167</t>
  </si>
  <si>
    <t>582411-Е186</t>
  </si>
  <si>
    <t>584111-А085</t>
  </si>
  <si>
    <t>584111-Е073</t>
  </si>
  <si>
    <t>584111-К517</t>
  </si>
  <si>
    <t>584111-0010</t>
  </si>
  <si>
    <t>584211-1960</t>
  </si>
  <si>
    <t>м3</t>
  </si>
  <si>
    <t>C414-3006</t>
  </si>
  <si>
    <t>С414-3006</t>
  </si>
  <si>
    <t>М3</t>
  </si>
  <si>
    <t>А3 ПК56.12-6Ат800а</t>
  </si>
  <si>
    <t>А3 ПК56.12-9Ат800а</t>
  </si>
  <si>
    <t>А3 ПК56.12-10Ат800а</t>
  </si>
  <si>
    <t>А3 ПК56.12-14Ат800а</t>
  </si>
  <si>
    <t>А3 ПК56.15-15Ат800а</t>
  </si>
  <si>
    <t>А3 ПК56.15-13Ат800а</t>
  </si>
  <si>
    <t>А3 ПК56.15-10Ат800а</t>
  </si>
  <si>
    <t>А3 ПК56.15-8Ат800а</t>
  </si>
  <si>
    <t>А3 ПК68.15-5Ат800а</t>
  </si>
  <si>
    <t>А3 ПК68.15-9Ат800а</t>
  </si>
  <si>
    <t>А3 ПК68.15-11Ат800а</t>
  </si>
  <si>
    <t>А3 ПРС68.15-5Ат800</t>
  </si>
  <si>
    <t>А3 ПРС68.15-8Ат800</t>
  </si>
  <si>
    <t>А3 ПРС68.15-11Ат800</t>
  </si>
  <si>
    <t>А3 ПРС68.15-13Ат800</t>
  </si>
  <si>
    <t>А3 ПРС86.15-4Ат800</t>
  </si>
  <si>
    <t>А3 ПРС86.15-6Ат800</t>
  </si>
  <si>
    <t>А3 ПРС26.15-4</t>
  </si>
  <si>
    <t>А3 ПРС26.15-17</t>
  </si>
  <si>
    <t>А3 ПРС56.15-7</t>
  </si>
  <si>
    <t>А3 ПРС56.15-11Ат800</t>
  </si>
  <si>
    <t>А3 ПРС56.15-15Ат800</t>
  </si>
  <si>
    <t>А3 ПК27.15-10а</t>
  </si>
  <si>
    <t>А3 ПК27.15-8а</t>
  </si>
  <si>
    <t>А3 ПК27.15-6а</t>
  </si>
  <si>
    <t>А3 ПК27.15-4а</t>
  </si>
  <si>
    <t>А3 ПК 56.12-6-1</t>
  </si>
  <si>
    <t>А3 ПК 68.15-8Ат800(В12)</t>
  </si>
  <si>
    <t>А3 ПК 86.15-4АТ800(В3)</t>
  </si>
  <si>
    <t>А3 ПК 86.15-4АТ800-2(В3)</t>
  </si>
  <si>
    <t>А3 ПК 86.12-4АТ800(В13)</t>
  </si>
  <si>
    <t>А3 ПК 86.12-4АТ800-1(В13)</t>
  </si>
  <si>
    <t>А3 ПК 86.12-5АТ800-1(В3)</t>
  </si>
  <si>
    <t>А3 ПК 86.12-7АТ800-1(В3)</t>
  </si>
  <si>
    <t>А3 ПК86.15-7АТ800-2(В3)</t>
  </si>
  <si>
    <t>А3 ПК68.12-5АТ5(В2)</t>
  </si>
  <si>
    <t>А3 ПК68.15-5АТ5-2(В2)</t>
  </si>
  <si>
    <t>А3 ПК56.15-8Ат800Б</t>
  </si>
  <si>
    <t>А3 ПК56.15-6Ат800Б</t>
  </si>
  <si>
    <t>А3 ПК56.15-6-2Ат800Б</t>
  </si>
  <si>
    <t>А3 ПК68.12-12АТ800(В2)</t>
  </si>
  <si>
    <t>А3 ПК56.15-13АТ800-2</t>
  </si>
  <si>
    <t>А3 ПК56.15-10АТ800-2</t>
  </si>
  <si>
    <t>А3 ПК56.15-6АТ800-1</t>
  </si>
  <si>
    <t>А3 ПК56.15-8АТ800-2</t>
  </si>
  <si>
    <t>А3 ПК68.15-9АТ800-2(В2)</t>
  </si>
  <si>
    <t>А3 ПК86.12-5АТ5(В3)</t>
  </si>
  <si>
    <t>А3 ПК56.15-15АТ800-2</t>
  </si>
  <si>
    <t>А3 ПК68.15-13А3В(А400)</t>
  </si>
  <si>
    <t>А3 ПК86.15-8А3В/А400-2(В3)</t>
  </si>
  <si>
    <t>А3 ПК86.15-8А3В/А400(В3)</t>
  </si>
  <si>
    <t>А3 ПК86.15-6АТ800(В13)</t>
  </si>
  <si>
    <t>А3 ПК86.12-7АТ800(В3)</t>
  </si>
  <si>
    <t>А3 ПК86.15-6АТ800-2</t>
  </si>
  <si>
    <t>А3 ПК68.15-10АТ800-2(В12)</t>
  </si>
  <si>
    <t>А3 ПК68.15-11АТ800-2</t>
  </si>
  <si>
    <t>А3 ПК68.15-6АТ800</t>
  </si>
  <si>
    <t>А3 ПК68.12-10АТ800</t>
  </si>
  <si>
    <t>А3 ПК56.15-8АТ800-2Б</t>
  </si>
  <si>
    <t>А3 ПТМ63.15.22-13.0 S800-3.а</t>
  </si>
  <si>
    <t>А3 ПТМ63.15.22-12.0 S800-3.а</t>
  </si>
  <si>
    <t>А3 ПТМ63.15.22-11.0 S800-2.а</t>
  </si>
  <si>
    <t>А3 ПТМ63.15.22-9.0 S800-2.а</t>
  </si>
  <si>
    <t>А3 ПТМ63.15.22-7.0 S800-2.а</t>
  </si>
  <si>
    <t>А3 ПТМ63.15.22-6.0 S800-1.а</t>
  </si>
  <si>
    <t>А3 ПТМ63.15.22-5.0 S800-2.а</t>
  </si>
  <si>
    <t>А3 ПТМ63.15.22-4.0 S800-1.а</t>
  </si>
  <si>
    <t>А3 ПТМ60.15.22-13.0 S800-3.а</t>
  </si>
  <si>
    <t>А3 ПТМ60.15.22-10.0 S800-2.а</t>
  </si>
  <si>
    <t>А3 ПТМ60.15.22-8.0 S800-2.а</t>
  </si>
  <si>
    <t>А3 ПТМ60.15.22-7.0 S800-3.а</t>
  </si>
  <si>
    <t>А3 ПТМ60.15.22-6.0 S800-2.а</t>
  </si>
  <si>
    <t>А3 ПТМ60.15.22-5.0 S800-1.а</t>
  </si>
  <si>
    <t>А3 ПТМ60.15.22-4.0 S800-2.а</t>
  </si>
  <si>
    <t>А3 ПТМ57.15.22-13.0 S800-2.а</t>
  </si>
  <si>
    <t>А3 ПТМ57.15.22-12.0 S800-2.а</t>
  </si>
  <si>
    <t>А3 ПТМ57.15.22-10.0 S800-2.а</t>
  </si>
  <si>
    <t>А3 ПТМ57.15.22-9.0 S800-1.а</t>
  </si>
  <si>
    <t>А3 ПТМ57.15.22-8.0 S800-2.а</t>
  </si>
  <si>
    <t>А3 ПТМ57.15.22-7.0 S800-1.а</t>
  </si>
  <si>
    <t>А3 ПТМ57.15.22-6.0 S800-1.а</t>
  </si>
  <si>
    <t>А3 ПТМ57.15.22-5.0 S800-2.а</t>
  </si>
  <si>
    <t>А3 ПТМ57.15.22-4.0 S800-1.а</t>
  </si>
  <si>
    <t>А3 ПТМ54.15.22-12.0 S800-2.а</t>
  </si>
  <si>
    <t>А3 ПТМ54.15.22-10.0 S800-1.а</t>
  </si>
  <si>
    <t>А3 ПТМ54.15.22-9.0 S800-2.а</t>
  </si>
  <si>
    <t>А3 ПТМ54.15.22-7.0 S800-1.а</t>
  </si>
  <si>
    <t>А3 ПТМ54.15.22-5.0 S800-1.а</t>
  </si>
  <si>
    <t>А3 ПТМ51.15.22-13.0 S800-2.а</t>
  </si>
  <si>
    <t>А3 ПТМ51.15.22-12.0 S800-1.а</t>
  </si>
  <si>
    <t>А3 ПТМ51.15.22-11.0 S800-2.а</t>
  </si>
  <si>
    <t>А3 ПТМ51.15.22-10.0 S800-1.а</t>
  </si>
  <si>
    <t>А3 ПТМ51.15.22-8.0 S800-1.а</t>
  </si>
  <si>
    <t>А3 ПТМ51.15.22-6.0 S800-1.а</t>
  </si>
  <si>
    <t>А3 ПТМ51.15.22-4.0 S800-1.а</t>
  </si>
  <si>
    <t>А3 ПТМ48.15.22-13.0 S800-2.а</t>
  </si>
  <si>
    <t>А3 ПТМ48.15.22-12.0 S800-1.а</t>
  </si>
  <si>
    <t>А3 ПТМ48.15.22-10.0 S800-1.а</t>
  </si>
  <si>
    <t>А3 ПТМ48.15.22-8.0 S800-1.а</t>
  </si>
  <si>
    <t>А3 ПТМ48.15.22-5.0 S800-1.а</t>
  </si>
  <si>
    <t>А3 ПТМ42.15.22-13.0 S800-2.а</t>
  </si>
  <si>
    <t>А3 ПТМ42.15.22-12.0 S800-1.а</t>
  </si>
  <si>
    <t>А3 ПТМ42.15.22-9.0 S800-1.а</t>
  </si>
  <si>
    <t>А3 ПТМ63.12.22-13.0 S800-2.а</t>
  </si>
  <si>
    <t>А3 ПТМ63.12.22-10.0 S800-2.а</t>
  </si>
  <si>
    <t>А3 ПТМ63.12.22-9.0 S800-3.а</t>
  </si>
  <si>
    <t>А3 ПТМ63.12.22-8.0 S800-2.а</t>
  </si>
  <si>
    <t>А3 ПТМ63.12.22-6.0 S800-1.а</t>
  </si>
  <si>
    <t>А3 ПТМ63.12.22-4.0 S800-1.а</t>
  </si>
  <si>
    <t>А3 ПТМ60.12.22-13.0 S800-3.а</t>
  </si>
  <si>
    <t>А3 ПТМ60.12.22-12.0 S800-2.а</t>
  </si>
  <si>
    <t>А3 ПТМ60.12.22-11.0 S800-3.а</t>
  </si>
  <si>
    <t>А3 ПТМ60.12.22-9.0 S800-2.а</t>
  </si>
  <si>
    <t>А3 ПТМ60.12.22-7.0 S800-3.а</t>
  </si>
  <si>
    <t>А3 ПТМ60.12.22-5.0 S800-1.а</t>
  </si>
  <si>
    <t>А3 ПТМ60.12.22-4.0 S800-2.а</t>
  </si>
  <si>
    <t>А3 ПТМ57.12.22-13.0 S800-2.а</t>
  </si>
  <si>
    <t>А 3 ПТМ57.12.22-12.0 S800-3.а</t>
  </si>
  <si>
    <t>А3 ПТМ57.12.22-11.0 S800-2.а</t>
  </si>
  <si>
    <t>А3 ПТМ57.12.22-10.0 S800-1.а</t>
  </si>
  <si>
    <t>А3 ПТМ57.12.22-8.0 S800-1.а</t>
  </si>
  <si>
    <t>А3 ПТМ57.12.22-6.0 S800-1.а</t>
  </si>
  <si>
    <t>А3 ПТМ57.12.22-5.0 S800-2.а</t>
  </si>
  <si>
    <t>А3 ПТМ57.12.22-4.0 S800-1.а</t>
  </si>
  <si>
    <t>А3 ПТМ54.12.22-13.0 S800-3.а</t>
  </si>
  <si>
    <t>А3 ПТМ54.12.22-12.0 S800-1.а</t>
  </si>
  <si>
    <t>А3 ПТМ54.12.22-10.0 S800-1.а</t>
  </si>
  <si>
    <t>А3 ПТМ54.12.22-9.0 S800-2.а</t>
  </si>
  <si>
    <t>А3 ПТМ54.12.22-8.0 S800-1.а</t>
  </si>
  <si>
    <t>589921-А006</t>
  </si>
  <si>
    <t>589921-А004</t>
  </si>
  <si>
    <t>589921-А009</t>
  </si>
  <si>
    <t>584222-0002</t>
  </si>
  <si>
    <t>584222-0003</t>
  </si>
  <si>
    <t>584222-0004</t>
  </si>
  <si>
    <t>586221-А173</t>
  </si>
  <si>
    <t>586221-А174</t>
  </si>
  <si>
    <t>586221-А175</t>
  </si>
  <si>
    <t>586221-А176</t>
  </si>
  <si>
    <t>586221-А177</t>
  </si>
  <si>
    <t>586221-А178</t>
  </si>
  <si>
    <t>А3 ПРС26.15-11</t>
  </si>
  <si>
    <t>А3 ПК 56.12-10-1</t>
  </si>
  <si>
    <t>А3 ПК27.12-6а L=2680</t>
  </si>
  <si>
    <t>А3 ПК27.12-4а L=2680</t>
  </si>
  <si>
    <t>А3 ПК27.12-3а L=2680</t>
  </si>
  <si>
    <t>А3 ПК27.15-3а</t>
  </si>
  <si>
    <t>А3 ПК 56.15-13АТ800-1</t>
  </si>
  <si>
    <t xml:space="preserve"> А3 ПК 68.15-6АТ800-1(В12)</t>
  </si>
  <si>
    <t>А3 ПК 68.15-10АТ5-1(В12)</t>
  </si>
  <si>
    <t>А3 ПК 86.15-4АТ5-1(В13)</t>
  </si>
  <si>
    <t>А3 ПК68.12-8Ат800а(В2)</t>
  </si>
  <si>
    <t>А3 ПРС86.15-8А3В</t>
  </si>
  <si>
    <t>А3 ПК56.15-10АТ800-1</t>
  </si>
  <si>
    <t>А3 ПК86.15-7АТ800 В3</t>
  </si>
  <si>
    <t>А3 ПК68.12-6АТ800</t>
  </si>
  <si>
    <t>А3 ПТМ54.12.22-6.0 S800-2.а</t>
  </si>
  <si>
    <t>А3 ПТМ54.12.22-5.0 S800-1.а</t>
  </si>
  <si>
    <t>А3 ПТМ51.12.22-13.0 S800-2.а</t>
  </si>
  <si>
    <t>А3 ПТМ51.12.22-12.0 S800-1.а</t>
  </si>
  <si>
    <t>А3 ПТМ51.12.22-11.0 S800-2.а</t>
  </si>
  <si>
    <t>А3 ПТМ51.12.22-9.0 S800-1.а</t>
  </si>
  <si>
    <t>А3 ПТМ51.12.22-7.0 S800-2.а</t>
  </si>
  <si>
    <t>А3 ПТМ51.12.22-4.0 S800-1.а</t>
  </si>
  <si>
    <t>А3 ПТМ48.12.22-13.0 S800-1.а</t>
  </si>
  <si>
    <t>А3 ПТМ48.12.22-11.0 S800-1.а</t>
  </si>
  <si>
    <t>А3 ПТМ48.12.22-9.0 S800-2.а</t>
  </si>
  <si>
    <t>А3 ПТМ48.12.22-8.0 S800-1.а</t>
  </si>
  <si>
    <t>А3 ПТМ48.12.22-5.0 S800-1.а</t>
  </si>
  <si>
    <t>А3 ПТМ42.12.22-13.0 S800-2.а</t>
  </si>
  <si>
    <t>А3 ПТМ42.12.22-12.0 S800-1.а</t>
  </si>
  <si>
    <t>А3 ПТМ42.12.22-8.0 S800-1.а</t>
  </si>
  <si>
    <t>А3 ПТМ48.15.22-10.0 S500-9.а</t>
  </si>
  <si>
    <t>А3 ПТМ48.15.22-8.0 S500-9.а</t>
  </si>
  <si>
    <t>А3 ПТМ48.15.22-6.0 S500-8.а</t>
  </si>
  <si>
    <t>А3 ПТМ48.15.22-5.0 S500-8.а</t>
  </si>
  <si>
    <t>А3 ПТМ48.15.22-4.0 S500-8.а</t>
  </si>
  <si>
    <t>А3 ПТМ42.15.22-13.0 S500-9.а</t>
  </si>
  <si>
    <t>А3 ПТМ42.15.22-12.0 S500-9.а</t>
  </si>
  <si>
    <t>А3 ПТМ42.15.22-10.0 S500-8.а</t>
  </si>
  <si>
    <t>А3 ПТМ42.15.22-9.0 S500-8.а</t>
  </si>
  <si>
    <t>А3 ПТМ42.15.22-7.0 S500-8.а</t>
  </si>
  <si>
    <t>А3 ПТМ42.15.22-6.0 S500-7.а</t>
  </si>
  <si>
    <t>А3 ПТМ42.15.22-5.0 S500-7.а</t>
  </si>
  <si>
    <t>А3 ПТМ36.15.22-13.0 S500-8.а</t>
  </si>
  <si>
    <t>А3 ПТМ36.15.22-12.0 S500-8.а</t>
  </si>
  <si>
    <t>А3 ПТМ36.15.22-10.0 S500-7.а</t>
  </si>
  <si>
    <t>А3 ПТМ36.15.22-9.0 S500-8.а</t>
  </si>
  <si>
    <t>А3 ПТМ36.15.22-8.0 S500-7.а</t>
  </si>
  <si>
    <t>А3 ПТМ36.15.22-6.0 S500-7.а</t>
  </si>
  <si>
    <t>А3 ПТМ36.15.22-5.0 S500-7.а</t>
  </si>
  <si>
    <t>А3 ПТМ36.15.22-4.0 S500-6.а</t>
  </si>
  <si>
    <t>А3 ПТМ33.15.22-13.0 S500-8.а</t>
  </si>
  <si>
    <t>А3 ПТМ33.15.22-12.0 S500-7.а</t>
  </si>
  <si>
    <t>А3 ПТМ33.15.22-10.0 S500-7.а</t>
  </si>
  <si>
    <t>А3 ПТМ33.15.22-8.0 S500-7.а</t>
  </si>
  <si>
    <t>А3 ПТМ33.15.22-6.0 S500-7.а</t>
  </si>
  <si>
    <t>А3 ПТМ33.15.22-5.0 S500-6.а</t>
  </si>
  <si>
    <t>А3 ПТМ33.15.22-4.0 S500-6.а</t>
  </si>
  <si>
    <t>А3 ПТМ30.15.22-13.0 S500-7.а</t>
  </si>
  <si>
    <t>А3 ПТМ30.15.22-11.0 S500-7.а</t>
  </si>
  <si>
    <t>А3 ПТМ30.15.22-9.0 S500-7.а</t>
  </si>
  <si>
    <t>А3 ПТМ30.15.22-7.0 S500-6.а</t>
  </si>
  <si>
    <t>А3 ПТМ30.15.22-6.0 S500-6.а</t>
  </si>
  <si>
    <t>А3 ПТМ30.15.22-4.0 S500-6.а</t>
  </si>
  <si>
    <t>А3 ПТМ28.15.22-13.0 S500-7.а</t>
  </si>
  <si>
    <t>А3 ПТМ28.15.22-11.0 S500-7.а</t>
  </si>
  <si>
    <t>А3 ПТМ28.15.22-9.0 S500-6.а</t>
  </si>
  <si>
    <t>А3 ПТМ28.15.22-8.0 S500-6.а</t>
  </si>
  <si>
    <t>А3 ПТМ28.15.22-6.0 S500-6.а</t>
  </si>
  <si>
    <t>А3 ПТМ28.15.22-4.0 S500-6.а</t>
  </si>
  <si>
    <t>А3 ПТМ27.15.22-13.0 S500-7.а</t>
  </si>
  <si>
    <t>А3 ПТМ27.15.22-11.0 S500-7.а</t>
  </si>
  <si>
    <t>А3 ПТМ27.15.22-9.0 S500-6.а</t>
  </si>
  <si>
    <t>А3 ПТМ27.15.22-8.0 S500-6.а</t>
  </si>
  <si>
    <t>А3 ПТМ27.15.22-6.0 S500-6.а</t>
  </si>
  <si>
    <t>А3 ПТМ27.15.22-4.0 S500-6.а</t>
  </si>
  <si>
    <t>А3 ПТМ24.15.22-13.0 S500-6.а</t>
  </si>
  <si>
    <t>А3 ПТМ24.15.22-12.0 S500-6.а</t>
  </si>
  <si>
    <t>А3 ПТМ24.15.22-10.0 S500-6.а</t>
  </si>
  <si>
    <t>А3 ПТМ24.15.22-8.0 S500-5.а</t>
  </si>
  <si>
    <t>А3 ПТМ24.15.22-7.0 S500-6.а</t>
  </si>
  <si>
    <t>А3 ПТМ24.15.22-5.0 S500-5.а</t>
  </si>
  <si>
    <t>А3 ПТМ24.15.22-4.0 S500-5.а</t>
  </si>
  <si>
    <t>А3 ПТМ48.12.22-10.0 S500-9.а</t>
  </si>
  <si>
    <t>А3 ПТМ48.12.22-8.0 S500-9.а</t>
  </si>
  <si>
    <t>А3 ПТМ48.12.22-7.0 S500-8.а</t>
  </si>
  <si>
    <t>А3 ПТМ48.12.22-6.0 S500-9.а</t>
  </si>
  <si>
    <t>А3 ПТМ48.12.22-5.0 S500-8.а</t>
  </si>
  <si>
    <t>А3 ПТМ48.12.22-4.0 S500-9.а</t>
  </si>
  <si>
    <t>А3 ПТМ42.12.22-13.0 S500-9.а</t>
  </si>
  <si>
    <t>А3 ПТМ42.12.22-11.0 S500-8.а</t>
  </si>
  <si>
    <t>А3 ПТМ42.12.22-10.0 S500-9.а</t>
  </si>
  <si>
    <t>А3 ПТМ42.12.22-9.0 S500-9.а</t>
  </si>
  <si>
    <t>А3 ПТМ42.12.22-7.0 S500-7.а</t>
  </si>
  <si>
    <t>А3 ПТМ42.12.22-5.0 S500-7.а</t>
  </si>
  <si>
    <t>А3 ПТМ42.12.22-4.0 S500-7.а</t>
  </si>
  <si>
    <t>А3 ПТМ36.12.22-13.0 S500-8.а</t>
  </si>
  <si>
    <t>А3 ПТМ36.12.22-11.0 S500-7.а</t>
  </si>
  <si>
    <t>А3 ПТМ36.12.22-9.0 S500-7.а</t>
  </si>
  <si>
    <t>А3 ПТМ36.12.22-7.0 S500-7.а</t>
  </si>
  <si>
    <t>А3 ПТМ36.12.22-4.0 S500-6.а</t>
  </si>
  <si>
    <t>А3 ПТМ33.12.22-13.0 S500-7.а</t>
  </si>
  <si>
    <t>А3 ПТМ33.12.22-12.0 S500-8.а</t>
  </si>
  <si>
    <t>А3 ПТМ33.12.22-11.0 S500-7.а</t>
  </si>
  <si>
    <t>А3 ПТМ33.12.22-9.0 S500-7.а</t>
  </si>
  <si>
    <t>А3 ПТМ33.12.22-6.0 S500-6.а</t>
  </si>
  <si>
    <t>А3 ПТМ33.12.22-5.0 S500-6.а</t>
  </si>
  <si>
    <t>А3 ПТМ30.12.22-13.0 S500-7.а</t>
  </si>
  <si>
    <t>А3 ПТМ30.12.22-12.0 S500-7.а</t>
  </si>
  <si>
    <t>А3 ПТМ30.12.22-9.0 S500-7.а</t>
  </si>
  <si>
    <t>А3 ПТМ30.12.22-8.0 S500-6.а</t>
  </si>
  <si>
    <t>А3 ПТМ30.12.22-7.0 S500-6.а</t>
  </si>
  <si>
    <t>А3 ПТМ30.12.22-5.0 S500-6.а</t>
  </si>
  <si>
    <t>А3 ПТМ30.12.22-4.0 S500-5.а</t>
  </si>
  <si>
    <t>А3 ПТМ28.12.22-13.0 S500-7.а</t>
  </si>
  <si>
    <t>А3 ПТМ28.12.22-11.0 S500-7.а</t>
  </si>
  <si>
    <t>А3 ПТМ28.12.22-10.0 S500-6.а</t>
  </si>
  <si>
    <t>А3 ПТМ28.12.22-8.0 S500-6.а</t>
  </si>
  <si>
    <t>А3 ПТМ28.12.22-6.0 S500-6.а</t>
  </si>
  <si>
    <t>А3 ПТМ28.12.22-4.0 S500-6.а</t>
  </si>
  <si>
    <t>А3 ПТМ27.12.22-13.0 S500-7.а</t>
  </si>
  <si>
    <t>А3 ПТМ27.12.22-11.0 S500-7.а</t>
  </si>
  <si>
    <t>А3 ПТМ27.12.22-10.0 S500-6.а</t>
  </si>
  <si>
    <t>А3 ПТМ27.12.22-8.0 S500-6.а</t>
  </si>
  <si>
    <t>А3 ПТМ27.12.22-6.0 S500-6.а</t>
  </si>
  <si>
    <t>А3 ПТМ27.12.22-4.0 S500-6.а</t>
  </si>
  <si>
    <t>А3 ПТМ24.12.22-13.0 S500-6.а</t>
  </si>
  <si>
    <t>А3 ПТМ24.12.22-10.0 S500-6.а</t>
  </si>
  <si>
    <t>А3 ПТМ24.12.22-9.0 S500-5.а</t>
  </si>
  <si>
    <t>А3 ПТМ24.12.22-7.0 S500-6.а</t>
  </si>
  <si>
    <t>А3 ПТМ24.12.22-5.0 S500-5.а</t>
  </si>
  <si>
    <t>А3 ПТМ90.15.22-10.0 S800-6.а</t>
  </si>
  <si>
    <t>А3 ПТМ90.15.22-9.0 S800-6.а</t>
  </si>
  <si>
    <t>А3 ПТМ90.15.22-8.0 S800-9.а</t>
  </si>
  <si>
    <t>А3 ПТМ90.15.22-7.0 S800-9.а</t>
  </si>
  <si>
    <t>А3 ПТМ90.15.22-6.0 S800-5.а</t>
  </si>
  <si>
    <t>А3 ПТМ90.15.22-5.0 S800-5.а</t>
  </si>
  <si>
    <t>А3 ПТМ90.15.22-4.0 S800-4.а</t>
  </si>
  <si>
    <t>А3 ПК56.15-6АТ800-2</t>
  </si>
  <si>
    <t>А3 ПТМ83.15.22-7.0 S800-3.а</t>
  </si>
  <si>
    <t>А3 ПТМ83.15.22-6.0 S800-3.а</t>
  </si>
  <si>
    <t>А3 ПТМ80.15.22-8.0 S800-3.а</t>
  </si>
  <si>
    <t>А3 ПТМ80.15.22-6.0 S800-3.а</t>
  </si>
  <si>
    <t>А3 ПТМ78.15.22-8.0 S800-3.а</t>
  </si>
  <si>
    <t>А3 ПТМ78.15.22-6.0 S800-2.а</t>
  </si>
  <si>
    <t>А3 ПТМ75.15.22-8.0 S800-3.а</t>
  </si>
  <si>
    <t>А3 ПТМ75.15.22-7.0 S800-3.а</t>
  </si>
  <si>
    <t>А3 ПТМ75.15.22-5.0 S800-2.а</t>
  </si>
  <si>
    <t>А3 ПТМ72.15.22-13.0 S800-7.а</t>
  </si>
  <si>
    <t>А3 ПТМ72.15.22-12.0 S800-4.а</t>
  </si>
  <si>
    <t>А3 ПТМ72.15.22-11.0 S800-3.а</t>
  </si>
  <si>
    <t>А3 ПТМ72.15.22-10.0 S800-7.а</t>
  </si>
  <si>
    <t>А3 ПТМ72.15.22-8.0 S800-3.а</t>
  </si>
  <si>
    <t>А3 ПТМ72.15.22-6.0 S800-3.а</t>
  </si>
  <si>
    <t>А3 ПТМ72.15.22-5.0 S800-2.а</t>
  </si>
  <si>
    <t>А3 ПТМ72.15.22-4.0 S800-1.а</t>
  </si>
  <si>
    <t>А3 ПТМ66.15.22-13.0 S800-3.а</t>
  </si>
  <si>
    <t>А3 ПТМ66.15.22-12.0 S800-3.а</t>
  </si>
  <si>
    <t>А3 ПТМ66.15.22-10.0 S800-3.а</t>
  </si>
  <si>
    <t>А3 ПТМ66.15.22-8.0 S800-2.а</t>
  </si>
  <si>
    <t>А3 ПТМ66.15.22-6.0 S800-2.а</t>
  </si>
  <si>
    <t>А3 ПТМ66.15.22-5.0 S800-3.а</t>
  </si>
  <si>
    <t>А3 ПТМ66.15.22-4.0 S800-1.а</t>
  </si>
  <si>
    <t>А3 ПТМ90.12.22-10.0 S800-6.а</t>
  </si>
  <si>
    <t>А3 ПТМ90.12.22-9.0 S800-5.а</t>
  </si>
  <si>
    <t>А3 ПТМ90.12.22-8.0 S800-8.а</t>
  </si>
  <si>
    <t>А3 ПТМ90.12.22-7.0 S800-4.а</t>
  </si>
  <si>
    <t>А3 ПТМ90.12.22-6.0 S800-4.а</t>
  </si>
  <si>
    <t>А3 ПТМ90.12.22-5.0 S800-3.а</t>
  </si>
  <si>
    <t>А3 ПТМ90.12.22-4.0 S800-3.а</t>
  </si>
  <si>
    <t>А3 ПТМ83.12.22-8.0 S800-3.а</t>
  </si>
  <si>
    <t>А3 ПТМ83.12.22-6.0 S800-2.а</t>
  </si>
  <si>
    <t>А3 ПТМ80.12.22-6.0 S800-2.а</t>
  </si>
  <si>
    <t>А3 ПТМ78.12.22-8.0 S800-3.а</t>
  </si>
  <si>
    <t>А3 ПТМ78.12.22-6.0 S800-2.а</t>
  </si>
  <si>
    <t>А3 ПТМ75.12.22-8.0 S800-3.а</t>
  </si>
  <si>
    <t>А3 ПТМ75.12.22-6.0 S800-2.а</t>
  </si>
  <si>
    <t>А3 ПТМ75.12.22-5.0 S800-2.а</t>
  </si>
  <si>
    <t>А3 ПТМ72.12.22-13.0 S800-7.а</t>
  </si>
  <si>
    <t>А3 ПТМ72.12.22-12.0 S800-3.а</t>
  </si>
  <si>
    <t>А3 ПТМ72.12.22-11.0 S800-4.а</t>
  </si>
  <si>
    <t>А3 ПТМ72.12.22-10.0 S800-7.а</t>
  </si>
  <si>
    <t>А3 ПТМ72.12.22-8.0 S800-2.а</t>
  </si>
  <si>
    <t>А3 ПТМ72.12.22-7.0 S800-2.а</t>
  </si>
  <si>
    <t>А3 ПТМ72.12.22-6.0 S800-3.а</t>
  </si>
  <si>
    <t>А3 ПТМ72.12.22-5.0 S800-2.а</t>
  </si>
  <si>
    <t>А3 ПТМ72.12.22-4.0 S800-1.а</t>
  </si>
  <si>
    <t>А3 ПТМ66.12.22-13.0 S800-3.а</t>
  </si>
  <si>
    <t>А3 ПТМ66.12.22-11.0 S800-2.а</t>
  </si>
  <si>
    <t>А3 ПТМ66.12.22-9.0 S800-2.а</t>
  </si>
  <si>
    <t>А3 ПТМ66.12.22-8.0 S800-3.а</t>
  </si>
  <si>
    <t>А3 ПТМ66.12.22-7.0 S800-2.а</t>
  </si>
  <si>
    <t>А3 ПТМ66.12.22-5.0 S800-1.а</t>
  </si>
  <si>
    <t>А3 ПТМ66.12.22-4.0 S800-1.а</t>
  </si>
  <si>
    <t>А3 ПК86.12-6АТ800-1</t>
  </si>
  <si>
    <t>А3 ПТМ54.15.22-13.0 S800-3.а</t>
  </si>
  <si>
    <t>А3 ПК56.15-6Ат800а</t>
  </si>
  <si>
    <t>1.442.1-1.87 в. 1,3</t>
  </si>
  <si>
    <t>1,442,1-5,94 в. 1</t>
  </si>
  <si>
    <t>3.017-3 в. 1</t>
  </si>
  <si>
    <t>Б3.503.1-1 в. 1</t>
  </si>
  <si>
    <t>1.465.1-20 в. 1</t>
  </si>
  <si>
    <t>плиты покрытий</t>
  </si>
  <si>
    <t>стакан фундаментный</t>
  </si>
  <si>
    <t>584222-0005</t>
  </si>
  <si>
    <t>584222-0006</t>
  </si>
  <si>
    <t>584222-0007</t>
  </si>
  <si>
    <t>584222-0008</t>
  </si>
  <si>
    <t>584222-0001</t>
  </si>
  <si>
    <t>584221-0231</t>
  </si>
  <si>
    <t>584221-0232</t>
  </si>
  <si>
    <t>584221-0233</t>
  </si>
  <si>
    <t>584221-0234</t>
  </si>
  <si>
    <t>584221-0235</t>
  </si>
  <si>
    <t>584221-0236</t>
  </si>
  <si>
    <t>584221-0237</t>
  </si>
  <si>
    <t>584221-0238</t>
  </si>
  <si>
    <t>584221-0239</t>
  </si>
  <si>
    <t>584221-0240</t>
  </si>
  <si>
    <t>584221-0241</t>
  </si>
  <si>
    <t>584221-0242</t>
  </si>
  <si>
    <t>586221-А171</t>
  </si>
  <si>
    <t>586221-А172</t>
  </si>
  <si>
    <t>Б 3.008.1-2.08 в. 6</t>
  </si>
  <si>
    <t xml:space="preserve">3.820-6 вып. 1/80 </t>
  </si>
  <si>
    <t>А3 ПК27.12-8 Л=2650</t>
  </si>
  <si>
    <t>С406-272-4</t>
  </si>
  <si>
    <t>581721-А637</t>
  </si>
  <si>
    <t>581721-А629</t>
  </si>
  <si>
    <t>581721-А706</t>
  </si>
  <si>
    <t>ПТМ33.15.22-8.0*S500C25/30W6</t>
  </si>
  <si>
    <t>ПТМ42.12.22-9.0S500*C25/30W6</t>
  </si>
  <si>
    <t>ПТМ33.12.22-9.0*S500C25/30W6</t>
  </si>
  <si>
    <t>ПТМ36.12.22-9.0*S500C25/30W6</t>
  </si>
  <si>
    <t>ПТМ36.15.22-8.0*S500C25/30W6</t>
  </si>
  <si>
    <t>ПТМ27.12.22-8.0*S500C25/30W6</t>
  </si>
  <si>
    <t>ПТМ30.12.22-9.0*S500C25/30W6</t>
  </si>
  <si>
    <t>ПТМ54.15.22-13.0 S800-3.а</t>
  </si>
  <si>
    <t>ПТМ30.12.22-13*S500C25/30W6</t>
  </si>
  <si>
    <t>ПТМ54.15.22-7.0*S800C25/30W6</t>
  </si>
  <si>
    <t>ПТМ54.15.22-9.0*S800C25/30W6</t>
  </si>
  <si>
    <t>ПТМ42.15.22-9.0S500*C25/30W6</t>
  </si>
  <si>
    <t>ПТМ42.15.22-12.0S500*C25/30W6</t>
  </si>
  <si>
    <t>ПТМ33.15.22-10.0S500*C25/30W6</t>
  </si>
  <si>
    <t>ПТМ57.15.22-8.0*S800C25/30W6</t>
  </si>
  <si>
    <t>ПТМ57.15.22-12.0*S800C25/30W6</t>
  </si>
  <si>
    <t>ПТМ57.15.22-13.0*S800C25/30W6</t>
  </si>
  <si>
    <t>ПТМ54.12.22-10.0*S800C25/30W6</t>
  </si>
  <si>
    <t>ПТМ48.12.22-13.0*S800C25/30W6</t>
  </si>
  <si>
    <t>ПТМ30.12.22-7.0*S500C25/30W6</t>
  </si>
  <si>
    <t>ПТМ24.12.22-7.0*S500C25/30W6</t>
  </si>
  <si>
    <t>ПТМ57.12.22-11*S800W6F150</t>
  </si>
  <si>
    <t>ПТМ72.15.22-6.0*S800C25/30W6</t>
  </si>
  <si>
    <t>ПТМ60.15.22-13.0S800*С25/30</t>
  </si>
  <si>
    <t>ПТМ66.15.22-13.0*S800C25/30W6</t>
  </si>
  <si>
    <t>СВ95-3c</t>
  </si>
  <si>
    <t>СВ110-5а</t>
  </si>
  <si>
    <t>586311-А018</t>
  </si>
  <si>
    <t>586311-А012</t>
  </si>
  <si>
    <t>ПАГ-18А800-1</t>
  </si>
  <si>
    <t>ПАГ-14А800-1</t>
  </si>
  <si>
    <t>ПАГ-14S800-20</t>
  </si>
  <si>
    <t>С406-273-2</t>
  </si>
  <si>
    <t>С406-272-7</t>
  </si>
</sst>
</file>

<file path=xl/styles.xml><?xml version="1.0" encoding="utf-8"?>
<styleSheet xmlns="http://schemas.openxmlformats.org/spreadsheetml/2006/main">
  <numFmts count="1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name val="Cambria"/>
      <family val="1"/>
    </font>
    <font>
      <sz val="16"/>
      <name val="Cambria"/>
      <family val="1"/>
    </font>
    <font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10" xfId="53" applyFont="1" applyBorder="1" applyAlignment="1">
      <alignment horizontal="center" vertical="center"/>
      <protection/>
    </xf>
    <xf numFmtId="0" fontId="2" fillId="0" borderId="0" xfId="53" applyAlignment="1">
      <alignment horizontal="center"/>
      <protection/>
    </xf>
    <xf numFmtId="0" fontId="2" fillId="0" borderId="0" xfId="53" applyAlignment="1">
      <alignment horizontal="center" vertical="center"/>
      <protection/>
    </xf>
    <xf numFmtId="0" fontId="3" fillId="0" borderId="10" xfId="53" applyFont="1" applyBorder="1" applyAlignment="1">
      <alignment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2" fillId="0" borderId="10" xfId="53" applyBorder="1">
      <alignment/>
      <protection/>
    </xf>
    <xf numFmtId="1" fontId="53" fillId="0" borderId="10" xfId="0" applyNumberFormat="1" applyFont="1" applyBorder="1" applyAlignment="1">
      <alignment/>
    </xf>
    <xf numFmtId="0" fontId="6" fillId="0" borderId="10" xfId="53" applyFont="1" applyBorder="1" applyAlignment="1">
      <alignment horizontal="center"/>
      <protection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10" xfId="53" applyFont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2" fillId="0" borderId="0" xfId="53" applyAlignment="1">
      <alignment horizontal="left"/>
      <protection/>
    </xf>
    <xf numFmtId="1" fontId="53" fillId="4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1" fontId="53" fillId="33" borderId="10" xfId="0" applyNumberFormat="1" applyFont="1" applyFill="1" applyBorder="1" applyAlignment="1">
      <alignment/>
    </xf>
    <xf numFmtId="1" fontId="53" fillId="34" borderId="10" xfId="0" applyNumberFormat="1" applyFont="1" applyFill="1" applyBorder="1" applyAlignment="1">
      <alignment/>
    </xf>
    <xf numFmtId="0" fontId="6" fillId="0" borderId="10" xfId="53" applyFont="1" applyBorder="1">
      <alignment/>
      <protection/>
    </xf>
    <xf numFmtId="2" fontId="53" fillId="0" borderId="10" xfId="0" applyNumberFormat="1" applyFont="1" applyBorder="1" applyAlignment="1">
      <alignment/>
    </xf>
    <xf numFmtId="0" fontId="53" fillId="4" borderId="10" xfId="0" applyFont="1" applyFill="1" applyBorder="1" applyAlignment="1">
      <alignment/>
    </xf>
    <xf numFmtId="172" fontId="0" fillId="0" borderId="0" xfId="0" applyNumberFormat="1" applyAlignment="1">
      <alignment/>
    </xf>
    <xf numFmtId="49" fontId="29" fillId="7" borderId="10" xfId="0" applyNumberFormat="1" applyFont="1" applyFill="1" applyBorder="1" applyAlignment="1">
      <alignment vertical="top" wrapText="1"/>
    </xf>
    <xf numFmtId="1" fontId="53" fillId="6" borderId="10" xfId="0" applyNumberFormat="1" applyFont="1" applyFill="1" applyBorder="1" applyAlignment="1">
      <alignment/>
    </xf>
    <xf numFmtId="0" fontId="5" fillId="9" borderId="10" xfId="53" applyFont="1" applyFill="1" applyBorder="1">
      <alignment/>
      <protection/>
    </xf>
    <xf numFmtId="2" fontId="5" fillId="0" borderId="10" xfId="53" applyNumberFormat="1" applyFont="1" applyBorder="1">
      <alignment/>
      <protection/>
    </xf>
    <xf numFmtId="2" fontId="2" fillId="0" borderId="10" xfId="53" applyNumberFormat="1" applyBorder="1">
      <alignment/>
      <protection/>
    </xf>
    <xf numFmtId="0" fontId="55" fillId="4" borderId="10" xfId="0" applyFont="1" applyFill="1" applyBorder="1" applyAlignment="1">
      <alignment vertical="center" wrapText="1"/>
    </xf>
    <xf numFmtId="2" fontId="5" fillId="4" borderId="10" xfId="53" applyNumberFormat="1" applyFont="1" applyFill="1" applyBorder="1">
      <alignment/>
      <protection/>
    </xf>
    <xf numFmtId="1" fontId="0" fillId="0" borderId="10" xfId="0" applyNumberFormat="1" applyBorder="1" applyAlignment="1">
      <alignment/>
    </xf>
    <xf numFmtId="14" fontId="2" fillId="0" borderId="10" xfId="53" applyNumberFormat="1" applyFont="1" applyBorder="1" applyAlignment="1">
      <alignment horizontal="center"/>
      <protection/>
    </xf>
    <xf numFmtId="172" fontId="0" fillId="0" borderId="10" xfId="0" applyNumberFormat="1" applyBorder="1" applyAlignment="1">
      <alignment/>
    </xf>
    <xf numFmtId="1" fontId="56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/>
    </xf>
    <xf numFmtId="0" fontId="6" fillId="33" borderId="10" xfId="53" applyFont="1" applyFill="1" applyBorder="1" applyAlignment="1">
      <alignment horizontal="center"/>
      <protection/>
    </xf>
    <xf numFmtId="172" fontId="0" fillId="33" borderId="10" xfId="0" applyNumberFormat="1" applyFill="1" applyBorder="1" applyAlignment="1">
      <alignment/>
    </xf>
    <xf numFmtId="1" fontId="53" fillId="35" borderId="1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6" fillId="35" borderId="10" xfId="53" applyFont="1" applyFill="1" applyBorder="1" applyAlignment="1">
      <alignment horizontal="center"/>
      <protection/>
    </xf>
    <xf numFmtId="172" fontId="0" fillId="35" borderId="10" xfId="0" applyNumberFormat="1" applyFill="1" applyBorder="1" applyAlignment="1">
      <alignment/>
    </xf>
    <xf numFmtId="0" fontId="32" fillId="0" borderId="10" xfId="53" applyFont="1" applyBorder="1">
      <alignment/>
      <protection/>
    </xf>
    <xf numFmtId="0" fontId="32" fillId="0" borderId="10" xfId="53" applyFont="1" applyBorder="1" applyAlignment="1">
      <alignment horizontal="center"/>
      <protection/>
    </xf>
    <xf numFmtId="0" fontId="32" fillId="0" borderId="10" xfId="53" applyFont="1" applyBorder="1" applyAlignment="1">
      <alignment horizontal="right"/>
      <protection/>
    </xf>
    <xf numFmtId="172" fontId="53" fillId="0" borderId="10" xfId="0" applyNumberFormat="1" applyFont="1" applyBorder="1" applyAlignment="1">
      <alignment/>
    </xf>
    <xf numFmtId="0" fontId="8" fillId="0" borderId="0" xfId="53" applyFont="1" applyAlignment="1">
      <alignment vertical="center" wrapText="1"/>
      <protection/>
    </xf>
    <xf numFmtId="0" fontId="8" fillId="0" borderId="10" xfId="53" applyFont="1" applyBorder="1" applyAlignment="1">
      <alignment vertical="center" wrapText="1"/>
      <protection/>
    </xf>
    <xf numFmtId="1" fontId="56" fillId="16" borderId="10" xfId="0" applyNumberFormat="1" applyFont="1" applyFill="1" applyBorder="1" applyAlignment="1">
      <alignment/>
    </xf>
    <xf numFmtId="1" fontId="0" fillId="16" borderId="10" xfId="0" applyNumberFormat="1" applyFill="1" applyBorder="1" applyAlignment="1">
      <alignment/>
    </xf>
    <xf numFmtId="0" fontId="6" fillId="16" borderId="10" xfId="53" applyFont="1" applyFill="1" applyBorder="1" applyAlignment="1">
      <alignment horizontal="center"/>
      <protection/>
    </xf>
    <xf numFmtId="172" fontId="0" fillId="16" borderId="10" xfId="0" applyNumberFormat="1" applyFill="1" applyBorder="1" applyAlignment="1">
      <alignment/>
    </xf>
    <xf numFmtId="2" fontId="53" fillId="16" borderId="10" xfId="0" applyNumberFormat="1" applyFont="1" applyFill="1" applyBorder="1" applyAlignment="1">
      <alignment/>
    </xf>
    <xf numFmtId="172" fontId="53" fillId="35" borderId="10" xfId="0" applyNumberFormat="1" applyFont="1" applyFill="1" applyBorder="1" applyAlignment="1">
      <alignment/>
    </xf>
    <xf numFmtId="2" fontId="53" fillId="35" borderId="10" xfId="0" applyNumberFormat="1" applyFont="1" applyFill="1" applyBorder="1" applyAlignment="1">
      <alignment/>
    </xf>
    <xf numFmtId="49" fontId="29" fillId="0" borderId="10" xfId="0" applyNumberFormat="1" applyFont="1" applyFill="1" applyBorder="1" applyAlignment="1">
      <alignment vertical="top" wrapText="1"/>
    </xf>
    <xf numFmtId="0" fontId="56" fillId="0" borderId="10" xfId="0" applyFont="1" applyBorder="1" applyAlignment="1">
      <alignment vertical="center" wrapText="1"/>
    </xf>
    <xf numFmtId="1" fontId="53" fillId="0" borderId="10" xfId="0" applyNumberFormat="1" applyFont="1" applyFill="1" applyBorder="1" applyAlignment="1">
      <alignment/>
    </xf>
    <xf numFmtId="1" fontId="56" fillId="3" borderId="10" xfId="0" applyNumberFormat="1" applyFont="1" applyFill="1" applyBorder="1" applyAlignment="1">
      <alignment/>
    </xf>
    <xf numFmtId="1" fontId="0" fillId="3" borderId="10" xfId="0" applyNumberFormat="1" applyFill="1" applyBorder="1" applyAlignment="1">
      <alignment/>
    </xf>
    <xf numFmtId="0" fontId="6" fillId="3" borderId="10" xfId="53" applyFont="1" applyFill="1" applyBorder="1" applyAlignment="1">
      <alignment horizontal="center"/>
      <protection/>
    </xf>
    <xf numFmtId="172" fontId="0" fillId="3" borderId="10" xfId="0" applyNumberFormat="1" applyFill="1" applyBorder="1" applyAlignment="1">
      <alignment/>
    </xf>
    <xf numFmtId="2" fontId="53" fillId="3" borderId="10" xfId="0" applyNumberFormat="1" applyFont="1" applyFill="1" applyBorder="1" applyAlignment="1">
      <alignment/>
    </xf>
    <xf numFmtId="0" fontId="55" fillId="17" borderId="10" xfId="0" applyFont="1" applyFill="1" applyBorder="1" applyAlignment="1">
      <alignment vertical="center" wrapText="1"/>
    </xf>
    <xf numFmtId="1" fontId="0" fillId="17" borderId="10" xfId="0" applyNumberFormat="1" applyFill="1" applyBorder="1" applyAlignment="1">
      <alignment/>
    </xf>
    <xf numFmtId="0" fontId="33" fillId="0" borderId="0" xfId="53" applyFont="1" applyAlignment="1">
      <alignment/>
      <protection/>
    </xf>
    <xf numFmtId="0" fontId="33" fillId="0" borderId="0" xfId="53" applyFont="1" applyAlignment="1">
      <alignment horizontal="center"/>
      <protection/>
    </xf>
    <xf numFmtId="0" fontId="32" fillId="0" borderId="0" xfId="53" applyFont="1">
      <alignment/>
      <protection/>
    </xf>
    <xf numFmtId="0" fontId="57" fillId="34" borderId="10" xfId="53" applyFont="1" applyFill="1" applyBorder="1" applyAlignment="1">
      <alignment horizontal="center"/>
      <protection/>
    </xf>
    <xf numFmtId="1" fontId="0" fillId="34" borderId="10" xfId="0" applyNumberFormat="1" applyFon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5" fillId="34" borderId="10" xfId="53" applyFont="1" applyFill="1" applyBorder="1">
      <alignment/>
      <protection/>
    </xf>
    <xf numFmtId="0" fontId="6" fillId="34" borderId="10" xfId="53" applyFont="1" applyFill="1" applyBorder="1" applyAlignment="1">
      <alignment horizontal="center"/>
      <protection/>
    </xf>
    <xf numFmtId="172" fontId="0" fillId="34" borderId="10" xfId="0" applyNumberFormat="1" applyFill="1" applyBorder="1" applyAlignment="1">
      <alignment/>
    </xf>
    <xf numFmtId="2" fontId="53" fillId="34" borderId="10" xfId="0" applyNumberFormat="1" applyFont="1" applyFill="1" applyBorder="1" applyAlignment="1">
      <alignment/>
    </xf>
    <xf numFmtId="172" fontId="0" fillId="34" borderId="0" xfId="0" applyNumberFormat="1" applyFill="1" applyAlignment="1">
      <alignment/>
    </xf>
    <xf numFmtId="172" fontId="53" fillId="34" borderId="10" xfId="0" applyNumberFormat="1" applyFont="1" applyFill="1" applyBorder="1" applyAlignment="1">
      <alignment/>
    </xf>
    <xf numFmtId="0" fontId="4" fillId="0" borderId="0" xfId="53" applyFont="1" applyAlignment="1">
      <alignment/>
      <protection/>
    </xf>
    <xf numFmtId="14" fontId="2" fillId="3" borderId="10" xfId="53" applyNumberFormat="1" applyFont="1" applyFill="1" applyBorder="1" applyAlignment="1">
      <alignment horizontal="center"/>
      <protection/>
    </xf>
    <xf numFmtId="172" fontId="0" fillId="3" borderId="0" xfId="0" applyNumberFormat="1" applyFill="1" applyAlignment="1">
      <alignment/>
    </xf>
    <xf numFmtId="172" fontId="53" fillId="3" borderId="10" xfId="0" applyNumberFormat="1" applyFont="1" applyFill="1" applyBorder="1" applyAlignment="1">
      <alignment/>
    </xf>
    <xf numFmtId="0" fontId="3" fillId="0" borderId="11" xfId="53" applyFont="1" applyBorder="1" applyAlignment="1">
      <alignment horizontal="center" vertical="center" wrapText="1"/>
      <protection/>
    </xf>
    <xf numFmtId="0" fontId="2" fillId="0" borderId="11" xfId="53" applyBorder="1">
      <alignment/>
      <protection/>
    </xf>
    <xf numFmtId="0" fontId="3" fillId="0" borderId="11" xfId="53" applyFont="1" applyBorder="1" applyAlignment="1">
      <alignment horizontal="center"/>
      <protection/>
    </xf>
    <xf numFmtId="172" fontId="53" fillId="0" borderId="11" xfId="0" applyNumberFormat="1" applyFont="1" applyBorder="1" applyAlignment="1">
      <alignment/>
    </xf>
    <xf numFmtId="172" fontId="53" fillId="34" borderId="11" xfId="0" applyNumberFormat="1" applyFont="1" applyFill="1" applyBorder="1" applyAlignment="1">
      <alignment/>
    </xf>
    <xf numFmtId="172" fontId="53" fillId="3" borderId="11" xfId="0" applyNumberFormat="1" applyFont="1" applyFill="1" applyBorder="1" applyAlignment="1">
      <alignment/>
    </xf>
    <xf numFmtId="0" fontId="54" fillId="0" borderId="12" xfId="0" applyFont="1" applyBorder="1" applyAlignment="1">
      <alignment/>
    </xf>
    <xf numFmtId="1" fontId="53" fillId="0" borderId="12" xfId="0" applyNumberFormat="1" applyFont="1" applyBorder="1" applyAlignment="1">
      <alignment/>
    </xf>
    <xf numFmtId="0" fontId="3" fillId="0" borderId="13" xfId="53" applyFont="1" applyBorder="1" applyAlignment="1">
      <alignment horizontal="center" vertical="center" wrapText="1"/>
      <protection/>
    </xf>
    <xf numFmtId="0" fontId="2" fillId="0" borderId="13" xfId="53" applyBorder="1">
      <alignment/>
      <protection/>
    </xf>
    <xf numFmtId="0" fontId="3" fillId="0" borderId="13" xfId="53" applyFont="1" applyBorder="1" applyAlignment="1">
      <alignment horizontal="center"/>
      <protection/>
    </xf>
    <xf numFmtId="172" fontId="53" fillId="0" borderId="13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172" fontId="55" fillId="4" borderId="13" xfId="0" applyNumberFormat="1" applyFont="1" applyFill="1" applyBorder="1" applyAlignment="1">
      <alignment/>
    </xf>
    <xf numFmtId="2" fontId="53" fillId="0" borderId="11" xfId="0" applyNumberFormat="1" applyFont="1" applyBorder="1" applyAlignment="1">
      <alignment/>
    </xf>
    <xf numFmtId="0" fontId="2" fillId="0" borderId="0" xfId="53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906"/>
  <sheetViews>
    <sheetView tabSelected="1" zoomScale="93" zoomScaleNormal="93" zoomScalePageLayoutView="0" workbookViewId="0" topLeftCell="A1">
      <selection activeCell="A901" sqref="A901:I909"/>
    </sheetView>
  </sheetViews>
  <sheetFormatPr defaultColWidth="9.140625" defaultRowHeight="15"/>
  <cols>
    <col min="1" max="1" width="21.421875" style="1" customWidth="1"/>
    <col min="2" max="2" width="39.28125" style="1" customWidth="1"/>
    <col min="3" max="3" width="11.8515625" style="1" customWidth="1"/>
    <col min="4" max="4" width="5.421875" style="3" customWidth="1"/>
    <col min="5" max="5" width="10.57421875" style="3" customWidth="1"/>
    <col min="6" max="6" width="13.7109375" style="3" customWidth="1"/>
    <col min="7" max="7" width="11.8515625" style="3" customWidth="1"/>
    <col min="8" max="8" width="14.7109375" style="1" customWidth="1"/>
    <col min="9" max="9" width="12.140625" style="1" customWidth="1"/>
    <col min="10" max="10" width="8.00390625" style="1" customWidth="1"/>
    <col min="11" max="11" width="32.28125" style="1" customWidth="1"/>
    <col min="12" max="12" width="10.8515625" style="1" customWidth="1"/>
    <col min="13" max="13" width="9.57421875" style="1" customWidth="1"/>
    <col min="14" max="14" width="9.140625" style="1" customWidth="1"/>
    <col min="15" max="16384" width="9.140625" style="1" customWidth="1"/>
  </cols>
  <sheetData>
    <row r="1" spans="1:7" ht="15" customHeight="1">
      <c r="A1" s="103" t="s">
        <v>252</v>
      </c>
      <c r="B1" s="103"/>
      <c r="C1" s="103"/>
      <c r="D1" s="103"/>
      <c r="E1" s="103"/>
      <c r="F1" s="103"/>
      <c r="G1" s="103"/>
    </row>
    <row r="2" spans="1:7" ht="18">
      <c r="A2" s="103" t="s">
        <v>253</v>
      </c>
      <c r="B2" s="103"/>
      <c r="C2" s="103"/>
      <c r="D2" s="103"/>
      <c r="E2" s="103"/>
      <c r="F2" s="103"/>
      <c r="G2" s="103"/>
    </row>
    <row r="3" spans="1:7" ht="18">
      <c r="A3" s="103" t="s">
        <v>254</v>
      </c>
      <c r="B3" s="103"/>
      <c r="C3" s="103"/>
      <c r="D3" s="103"/>
      <c r="E3" s="103"/>
      <c r="F3" s="103"/>
      <c r="G3" s="103"/>
    </row>
    <row r="4" spans="1:10" ht="18">
      <c r="A4" s="103"/>
      <c r="B4" s="103"/>
      <c r="C4" s="103"/>
      <c r="D4" s="103"/>
      <c r="E4" s="103"/>
      <c r="F4" s="103"/>
      <c r="G4" s="103"/>
      <c r="H4" s="103"/>
      <c r="I4" s="103"/>
      <c r="J4" s="82"/>
    </row>
    <row r="5" spans="1:7" ht="20.25" customHeight="1">
      <c r="A5" s="15" t="s">
        <v>463</v>
      </c>
      <c r="B5" s="15" t="s">
        <v>465</v>
      </c>
      <c r="C5" s="15"/>
      <c r="D5" s="16"/>
      <c r="E5" s="16"/>
      <c r="F5" s="16"/>
      <c r="G5" s="16"/>
    </row>
    <row r="6" spans="1:7" ht="20.25" customHeight="1">
      <c r="A6" s="104" t="s">
        <v>466</v>
      </c>
      <c r="B6" s="104"/>
      <c r="C6" s="15"/>
      <c r="D6" s="16"/>
      <c r="E6" s="16"/>
      <c r="F6" s="16"/>
      <c r="G6" s="16"/>
    </row>
    <row r="7" spans="1:8" ht="20.25" customHeight="1">
      <c r="A7" s="17" t="s">
        <v>462</v>
      </c>
      <c r="B7" s="17"/>
      <c r="C7" s="17"/>
      <c r="D7" s="17"/>
      <c r="E7" s="17"/>
      <c r="F7" s="17"/>
      <c r="G7" s="17"/>
      <c r="H7" s="18"/>
    </row>
    <row r="8" spans="1:7" ht="16.5">
      <c r="A8" s="15" t="s">
        <v>255</v>
      </c>
      <c r="B8" s="15"/>
      <c r="C8" s="15"/>
      <c r="D8" s="16"/>
      <c r="E8" s="16"/>
      <c r="F8" s="16"/>
      <c r="G8" s="16"/>
    </row>
    <row r="9" spans="1:7" ht="16.5">
      <c r="A9" s="15" t="s">
        <v>461</v>
      </c>
      <c r="B9" s="15"/>
      <c r="C9" s="15"/>
      <c r="D9" s="16"/>
      <c r="E9" s="16"/>
      <c r="F9" s="16"/>
      <c r="G9" s="16"/>
    </row>
    <row r="10" spans="1:7" ht="16.5">
      <c r="A10" s="15"/>
      <c r="B10" s="15"/>
      <c r="C10" s="15"/>
      <c r="D10" s="16"/>
      <c r="E10" s="16"/>
      <c r="F10" s="16"/>
      <c r="G10" s="16"/>
    </row>
    <row r="11" spans="1:7" ht="16.5">
      <c r="A11" s="15"/>
      <c r="B11" s="15"/>
      <c r="C11" s="15"/>
      <c r="D11" s="16"/>
      <c r="E11" s="16"/>
      <c r="F11" s="16"/>
      <c r="G11" s="16"/>
    </row>
    <row r="12" spans="1:13" s="4" customFormat="1" ht="66.75" customHeight="1">
      <c r="A12" s="2" t="s">
        <v>251</v>
      </c>
      <c r="B12" s="102" t="s">
        <v>249</v>
      </c>
      <c r="C12" s="2" t="s">
        <v>250</v>
      </c>
      <c r="D12" s="6" t="s">
        <v>457</v>
      </c>
      <c r="E12" s="6" t="s">
        <v>456</v>
      </c>
      <c r="F12" s="6" t="s">
        <v>464</v>
      </c>
      <c r="G12" s="6" t="s">
        <v>458</v>
      </c>
      <c r="H12" s="6" t="s">
        <v>459</v>
      </c>
      <c r="I12" s="86" t="s">
        <v>460</v>
      </c>
      <c r="J12" s="94"/>
      <c r="L12" s="101" t="s">
        <v>467</v>
      </c>
      <c r="M12" s="101"/>
    </row>
    <row r="13" spans="1:10" ht="15" customHeight="1" hidden="1">
      <c r="A13" s="2" t="s">
        <v>248</v>
      </c>
      <c r="B13" s="102"/>
      <c r="C13" s="5"/>
      <c r="D13" s="2"/>
      <c r="E13" s="2"/>
      <c r="F13" s="2"/>
      <c r="G13" s="2"/>
      <c r="H13" s="8"/>
      <c r="I13" s="87"/>
      <c r="J13" s="95"/>
    </row>
    <row r="14" spans="1:10" ht="15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13">
        <v>8</v>
      </c>
      <c r="I14" s="88">
        <v>9</v>
      </c>
      <c r="J14" s="96"/>
    </row>
    <row r="15" spans="1:13" s="7" customFormat="1" ht="17.25">
      <c r="A15" s="9" t="s">
        <v>567</v>
      </c>
      <c r="B15" s="35" t="s">
        <v>1369</v>
      </c>
      <c r="C15" s="36">
        <v>44805</v>
      </c>
      <c r="D15" s="10" t="s">
        <v>566</v>
      </c>
      <c r="E15" s="37">
        <v>0.87</v>
      </c>
      <c r="F15" s="25">
        <f>H15*E15</f>
        <v>297.018</v>
      </c>
      <c r="G15" s="25">
        <f>I15*E15</f>
        <v>59.4036</v>
      </c>
      <c r="H15" s="49">
        <v>341.4</v>
      </c>
      <c r="I15" s="89">
        <f>H15*20%</f>
        <v>68.28</v>
      </c>
      <c r="J15" s="97"/>
      <c r="L15" s="31">
        <v>297.018</v>
      </c>
      <c r="M15" s="31">
        <v>59.4036</v>
      </c>
    </row>
    <row r="16" spans="1:13" s="7" customFormat="1" ht="17.25">
      <c r="A16" s="9" t="s">
        <v>568</v>
      </c>
      <c r="B16" s="35" t="s">
        <v>211</v>
      </c>
      <c r="C16" s="36">
        <v>44805</v>
      </c>
      <c r="D16" s="10" t="s">
        <v>566</v>
      </c>
      <c r="E16" s="37">
        <v>1.34</v>
      </c>
      <c r="F16" s="25">
        <f aca="true" t="shared" si="0" ref="F16:F77">H16*E16</f>
        <v>878.5308000000001</v>
      </c>
      <c r="G16" s="25">
        <f aca="true" t="shared" si="1" ref="G16:G77">I16*E16</f>
        <v>175.70616</v>
      </c>
      <c r="H16" s="49">
        <v>655.62</v>
      </c>
      <c r="I16" s="89">
        <f aca="true" t="shared" si="2" ref="I16:I77">H16*20%</f>
        <v>131.124</v>
      </c>
      <c r="J16" s="97"/>
      <c r="L16" s="31">
        <v>878.5308000000001</v>
      </c>
      <c r="M16" s="31">
        <v>175.70616</v>
      </c>
    </row>
    <row r="17" spans="1:13" s="7" customFormat="1" ht="17.25">
      <c r="A17" s="9" t="s">
        <v>569</v>
      </c>
      <c r="B17" s="35" t="s">
        <v>210</v>
      </c>
      <c r="C17" s="36">
        <v>44805</v>
      </c>
      <c r="D17" s="10" t="s">
        <v>566</v>
      </c>
      <c r="E17" s="37">
        <v>1.1</v>
      </c>
      <c r="F17" s="25">
        <f t="shared" si="0"/>
        <v>1014.0570000000001</v>
      </c>
      <c r="G17" s="25">
        <f t="shared" si="1"/>
        <v>202.81140000000005</v>
      </c>
      <c r="H17" s="49">
        <v>921.87</v>
      </c>
      <c r="I17" s="89">
        <f t="shared" si="2"/>
        <v>184.37400000000002</v>
      </c>
      <c r="J17" s="97"/>
      <c r="L17" s="31">
        <v>1014.0570000000001</v>
      </c>
      <c r="M17" s="31">
        <v>202.81140000000005</v>
      </c>
    </row>
    <row r="18" spans="1:13" s="7" customFormat="1" ht="17.25">
      <c r="A18" s="14"/>
      <c r="B18" s="35" t="s">
        <v>256</v>
      </c>
      <c r="C18" s="36">
        <v>44805</v>
      </c>
      <c r="D18" s="10" t="s">
        <v>566</v>
      </c>
      <c r="E18" s="37">
        <v>1.68</v>
      </c>
      <c r="F18" s="25">
        <f t="shared" si="0"/>
        <v>778.5456</v>
      </c>
      <c r="G18" s="25">
        <f t="shared" si="1"/>
        <v>155.70912</v>
      </c>
      <c r="H18" s="49">
        <v>463.42</v>
      </c>
      <c r="I18" s="89">
        <f t="shared" si="2"/>
        <v>92.68400000000001</v>
      </c>
      <c r="J18" s="97"/>
      <c r="K18" s="92" t="s">
        <v>434</v>
      </c>
      <c r="L18" s="31">
        <v>778.5456</v>
      </c>
      <c r="M18" s="31">
        <v>155.70912</v>
      </c>
    </row>
    <row r="19" spans="1:13" s="7" customFormat="1" ht="17.25">
      <c r="A19" s="9" t="s">
        <v>570</v>
      </c>
      <c r="B19" s="35" t="s">
        <v>30</v>
      </c>
      <c r="C19" s="36">
        <v>44805</v>
      </c>
      <c r="D19" s="10" t="s">
        <v>566</v>
      </c>
      <c r="E19" s="37">
        <v>0.406</v>
      </c>
      <c r="F19" s="25">
        <f t="shared" si="0"/>
        <v>74.84204000000001</v>
      </c>
      <c r="G19" s="25">
        <f t="shared" si="1"/>
        <v>14.968408000000002</v>
      </c>
      <c r="H19" s="49">
        <v>184.34</v>
      </c>
      <c r="I19" s="89">
        <f t="shared" si="2"/>
        <v>36.868</v>
      </c>
      <c r="J19" s="97"/>
      <c r="L19" s="31">
        <v>74.84204000000001</v>
      </c>
      <c r="M19" s="31">
        <v>14.968408000000002</v>
      </c>
    </row>
    <row r="20" spans="1:13" s="7" customFormat="1" ht="17.25">
      <c r="A20" s="19" t="s">
        <v>571</v>
      </c>
      <c r="B20" s="35" t="s">
        <v>257</v>
      </c>
      <c r="C20" s="36">
        <v>44805</v>
      </c>
      <c r="D20" s="10" t="s">
        <v>1224</v>
      </c>
      <c r="E20" s="37">
        <v>1</v>
      </c>
      <c r="F20" s="25">
        <f t="shared" si="0"/>
        <v>108.77</v>
      </c>
      <c r="G20" s="25">
        <f t="shared" si="1"/>
        <v>21.754</v>
      </c>
      <c r="H20" s="49">
        <v>108.77</v>
      </c>
      <c r="I20" s="89">
        <f t="shared" si="2"/>
        <v>21.754</v>
      </c>
      <c r="J20" s="97"/>
      <c r="L20" s="31">
        <v>108.77</v>
      </c>
      <c r="M20" s="31">
        <v>21.754</v>
      </c>
    </row>
    <row r="21" spans="1:13" s="7" customFormat="1" ht="17.25">
      <c r="A21" s="9" t="s">
        <v>572</v>
      </c>
      <c r="B21" s="35" t="s">
        <v>24</v>
      </c>
      <c r="C21" s="36">
        <v>44805</v>
      </c>
      <c r="D21" s="10" t="s">
        <v>1224</v>
      </c>
      <c r="E21" s="37">
        <v>1</v>
      </c>
      <c r="F21" s="25">
        <f t="shared" si="0"/>
        <v>101.9</v>
      </c>
      <c r="G21" s="25">
        <f t="shared" si="1"/>
        <v>20.380000000000003</v>
      </c>
      <c r="H21" s="49">
        <v>101.9</v>
      </c>
      <c r="I21" s="89">
        <f t="shared" si="2"/>
        <v>20.380000000000003</v>
      </c>
      <c r="J21" s="97"/>
      <c r="L21" s="31">
        <v>101.9</v>
      </c>
      <c r="M21" s="31">
        <v>20.380000000000003</v>
      </c>
    </row>
    <row r="22" spans="1:13" s="7" customFormat="1" ht="17.25">
      <c r="A22" s="29" t="s">
        <v>573</v>
      </c>
      <c r="B22" s="35" t="s">
        <v>1228</v>
      </c>
      <c r="C22" s="36">
        <v>44805</v>
      </c>
      <c r="D22" s="10" t="s">
        <v>566</v>
      </c>
      <c r="E22" s="37">
        <v>1.48</v>
      </c>
      <c r="F22" s="25">
        <f t="shared" si="0"/>
        <v>293.57280000000003</v>
      </c>
      <c r="G22" s="25">
        <f t="shared" si="1"/>
        <v>58.714560000000006</v>
      </c>
      <c r="H22" s="49">
        <v>198.36</v>
      </c>
      <c r="I22" s="89">
        <f t="shared" si="2"/>
        <v>39.672000000000004</v>
      </c>
      <c r="J22" s="97"/>
      <c r="L22" s="31">
        <v>293.57280000000003</v>
      </c>
      <c r="M22" s="31">
        <v>58.714560000000006</v>
      </c>
    </row>
    <row r="23" spans="1:13" s="7" customFormat="1" ht="17.25">
      <c r="A23" s="29" t="s">
        <v>574</v>
      </c>
      <c r="B23" s="35" t="s">
        <v>1229</v>
      </c>
      <c r="C23" s="36">
        <v>44805</v>
      </c>
      <c r="D23" s="10" t="s">
        <v>566</v>
      </c>
      <c r="E23" s="37">
        <v>1.48</v>
      </c>
      <c r="F23" s="25">
        <f t="shared" si="0"/>
        <v>302.9412</v>
      </c>
      <c r="G23" s="25">
        <f t="shared" si="1"/>
        <v>60.588240000000006</v>
      </c>
      <c r="H23" s="49">
        <v>204.69</v>
      </c>
      <c r="I23" s="89">
        <f t="shared" si="2"/>
        <v>40.938</v>
      </c>
      <c r="J23" s="97"/>
      <c r="L23" s="31">
        <v>302.9412</v>
      </c>
      <c r="M23" s="31">
        <v>60.588240000000006</v>
      </c>
    </row>
    <row r="24" spans="1:13" s="7" customFormat="1" ht="17.25">
      <c r="A24" s="29" t="s">
        <v>575</v>
      </c>
      <c r="B24" s="35" t="s">
        <v>1230</v>
      </c>
      <c r="C24" s="36">
        <v>44805</v>
      </c>
      <c r="D24" s="10" t="s">
        <v>566</v>
      </c>
      <c r="E24" s="37">
        <v>1.48</v>
      </c>
      <c r="F24" s="25">
        <f t="shared" si="0"/>
        <v>309.8972</v>
      </c>
      <c r="G24" s="25">
        <f t="shared" si="1"/>
        <v>61.97944</v>
      </c>
      <c r="H24" s="49">
        <v>209.39</v>
      </c>
      <c r="I24" s="89">
        <f t="shared" si="2"/>
        <v>41.878</v>
      </c>
      <c r="J24" s="97"/>
      <c r="L24" s="31">
        <v>309.8972</v>
      </c>
      <c r="M24" s="31">
        <v>61.97944</v>
      </c>
    </row>
    <row r="25" spans="1:13" s="7" customFormat="1" ht="17.25">
      <c r="A25" s="29" t="s">
        <v>576</v>
      </c>
      <c r="B25" s="35" t="s">
        <v>1231</v>
      </c>
      <c r="C25" s="36">
        <v>44805</v>
      </c>
      <c r="D25" s="10" t="s">
        <v>566</v>
      </c>
      <c r="E25" s="37">
        <v>1.48</v>
      </c>
      <c r="F25" s="25">
        <f t="shared" si="0"/>
        <v>337.17359999999996</v>
      </c>
      <c r="G25" s="25">
        <f t="shared" si="1"/>
        <v>67.43472</v>
      </c>
      <c r="H25" s="49">
        <v>227.82</v>
      </c>
      <c r="I25" s="89">
        <f t="shared" si="2"/>
        <v>45.564</v>
      </c>
      <c r="J25" s="97"/>
      <c r="L25" s="31">
        <v>337.17359999999996</v>
      </c>
      <c r="M25" s="31">
        <v>67.43472</v>
      </c>
    </row>
    <row r="26" spans="1:13" s="7" customFormat="1" ht="17.25">
      <c r="A26" s="29" t="s">
        <v>577</v>
      </c>
      <c r="B26" s="35" t="s">
        <v>1232</v>
      </c>
      <c r="C26" s="36">
        <v>44805</v>
      </c>
      <c r="D26" s="10" t="s">
        <v>566</v>
      </c>
      <c r="E26" s="37">
        <v>1.85</v>
      </c>
      <c r="F26" s="25">
        <f t="shared" si="0"/>
        <v>420.24600000000004</v>
      </c>
      <c r="G26" s="25">
        <f t="shared" si="1"/>
        <v>84.04920000000001</v>
      </c>
      <c r="H26" s="49">
        <v>227.16</v>
      </c>
      <c r="I26" s="89">
        <f t="shared" si="2"/>
        <v>45.432</v>
      </c>
      <c r="J26" s="97"/>
      <c r="L26" s="31">
        <v>420.24600000000004</v>
      </c>
      <c r="M26" s="31">
        <v>84.04920000000001</v>
      </c>
    </row>
    <row r="27" spans="1:13" s="7" customFormat="1" ht="17.25">
      <c r="A27" s="29" t="s">
        <v>578</v>
      </c>
      <c r="B27" s="35" t="s">
        <v>1233</v>
      </c>
      <c r="C27" s="36">
        <v>44805</v>
      </c>
      <c r="D27" s="10" t="s">
        <v>566</v>
      </c>
      <c r="E27" s="37">
        <v>1.85</v>
      </c>
      <c r="F27" s="25">
        <f t="shared" si="0"/>
        <v>409.2755</v>
      </c>
      <c r="G27" s="25">
        <f t="shared" si="1"/>
        <v>81.85510000000001</v>
      </c>
      <c r="H27" s="49">
        <v>221.23</v>
      </c>
      <c r="I27" s="89">
        <f t="shared" si="2"/>
        <v>44.246</v>
      </c>
      <c r="J27" s="97"/>
      <c r="L27" s="31">
        <v>409.2755</v>
      </c>
      <c r="M27" s="31">
        <v>81.85510000000001</v>
      </c>
    </row>
    <row r="28" spans="1:13" s="7" customFormat="1" ht="17.25">
      <c r="A28" s="29" t="s">
        <v>579</v>
      </c>
      <c r="B28" s="35" t="s">
        <v>1234</v>
      </c>
      <c r="C28" s="36">
        <v>44805</v>
      </c>
      <c r="D28" s="10" t="s">
        <v>566</v>
      </c>
      <c r="E28" s="37">
        <v>1.85</v>
      </c>
      <c r="F28" s="25">
        <f t="shared" si="0"/>
        <v>388.278</v>
      </c>
      <c r="G28" s="25">
        <f t="shared" si="1"/>
        <v>77.6556</v>
      </c>
      <c r="H28" s="49">
        <v>209.88</v>
      </c>
      <c r="I28" s="89">
        <f t="shared" si="2"/>
        <v>41.976</v>
      </c>
      <c r="J28" s="97"/>
      <c r="L28" s="31">
        <v>388.278</v>
      </c>
      <c r="M28" s="31">
        <v>77.6556</v>
      </c>
    </row>
    <row r="29" spans="1:13" s="7" customFormat="1" ht="17.25">
      <c r="A29" s="29" t="s">
        <v>580</v>
      </c>
      <c r="B29" s="35" t="s">
        <v>1235</v>
      </c>
      <c r="C29" s="36">
        <v>44805</v>
      </c>
      <c r="D29" s="10" t="s">
        <v>566</v>
      </c>
      <c r="E29" s="37">
        <v>1.85</v>
      </c>
      <c r="F29" s="25">
        <f t="shared" si="0"/>
        <v>377.3075</v>
      </c>
      <c r="G29" s="25">
        <f t="shared" si="1"/>
        <v>75.4615</v>
      </c>
      <c r="H29" s="49">
        <v>203.95</v>
      </c>
      <c r="I29" s="89">
        <f t="shared" si="2"/>
        <v>40.79</v>
      </c>
      <c r="J29" s="97"/>
      <c r="L29" s="31">
        <v>377.3075</v>
      </c>
      <c r="M29" s="31">
        <v>75.4615</v>
      </c>
    </row>
    <row r="30" spans="1:13" s="7" customFormat="1" ht="17.25">
      <c r="A30" s="29" t="s">
        <v>581</v>
      </c>
      <c r="B30" s="35" t="s">
        <v>1236</v>
      </c>
      <c r="C30" s="36">
        <v>44805</v>
      </c>
      <c r="D30" s="10" t="s">
        <v>566</v>
      </c>
      <c r="E30" s="37">
        <v>2.245</v>
      </c>
      <c r="F30" s="25">
        <f t="shared" si="0"/>
        <v>543.04305</v>
      </c>
      <c r="G30" s="25">
        <f t="shared" si="1"/>
        <v>108.60861</v>
      </c>
      <c r="H30" s="49">
        <v>241.89</v>
      </c>
      <c r="I30" s="89">
        <f t="shared" si="2"/>
        <v>48.378</v>
      </c>
      <c r="J30" s="97"/>
      <c r="L30" s="31">
        <v>543.04305</v>
      </c>
      <c r="M30" s="31">
        <v>108.60861</v>
      </c>
    </row>
    <row r="31" spans="1:13" s="7" customFormat="1" ht="17.25">
      <c r="A31" s="29" t="s">
        <v>582</v>
      </c>
      <c r="B31" s="35" t="s">
        <v>1237</v>
      </c>
      <c r="C31" s="36">
        <v>44805</v>
      </c>
      <c r="D31" s="10" t="s">
        <v>566</v>
      </c>
      <c r="E31" s="37">
        <v>2.245</v>
      </c>
      <c r="F31" s="25">
        <f t="shared" si="0"/>
        <v>592.2085500000001</v>
      </c>
      <c r="G31" s="25">
        <f t="shared" si="1"/>
        <v>118.44171000000003</v>
      </c>
      <c r="H31" s="49">
        <v>263.79</v>
      </c>
      <c r="I31" s="89">
        <f t="shared" si="2"/>
        <v>52.75800000000001</v>
      </c>
      <c r="J31" s="97"/>
      <c r="L31" s="31">
        <v>592.2085500000001</v>
      </c>
      <c r="M31" s="31">
        <v>118.44171000000003</v>
      </c>
    </row>
    <row r="32" spans="1:13" s="7" customFormat="1" ht="17.25">
      <c r="A32" s="29" t="s">
        <v>583</v>
      </c>
      <c r="B32" s="35" t="s">
        <v>1238</v>
      </c>
      <c r="C32" s="36">
        <v>44805</v>
      </c>
      <c r="D32" s="10" t="s">
        <v>566</v>
      </c>
      <c r="E32" s="37">
        <v>2.245</v>
      </c>
      <c r="F32" s="25">
        <f t="shared" si="0"/>
        <v>625.7488500000001</v>
      </c>
      <c r="G32" s="25">
        <f t="shared" si="1"/>
        <v>125.14977000000003</v>
      </c>
      <c r="H32" s="49">
        <v>278.73</v>
      </c>
      <c r="I32" s="89">
        <f t="shared" si="2"/>
        <v>55.74600000000001</v>
      </c>
      <c r="J32" s="97"/>
      <c r="L32" s="31">
        <v>625.7488500000001</v>
      </c>
      <c r="M32" s="31">
        <v>125.14977000000003</v>
      </c>
    </row>
    <row r="33" spans="1:13" s="7" customFormat="1" ht="17.25">
      <c r="A33" s="9" t="s">
        <v>584</v>
      </c>
      <c r="B33" s="35" t="s">
        <v>1239</v>
      </c>
      <c r="C33" s="36">
        <v>44805</v>
      </c>
      <c r="D33" s="10" t="s">
        <v>566</v>
      </c>
      <c r="E33" s="37">
        <v>2.25</v>
      </c>
      <c r="F33" s="25">
        <f t="shared" si="0"/>
        <v>1066.2075</v>
      </c>
      <c r="G33" s="25">
        <f t="shared" si="1"/>
        <v>213.2415</v>
      </c>
      <c r="H33" s="49">
        <v>473.87</v>
      </c>
      <c r="I33" s="89">
        <f t="shared" si="2"/>
        <v>94.774</v>
      </c>
      <c r="J33" s="97"/>
      <c r="L33" s="31">
        <v>1066.2075</v>
      </c>
      <c r="M33" s="31">
        <v>213.2415</v>
      </c>
    </row>
    <row r="34" spans="1:13" s="7" customFormat="1" ht="17.25">
      <c r="A34" s="9" t="s">
        <v>585</v>
      </c>
      <c r="B34" s="35" t="s">
        <v>1240</v>
      </c>
      <c r="C34" s="36">
        <v>44805</v>
      </c>
      <c r="D34" s="10" t="s">
        <v>566</v>
      </c>
      <c r="E34" s="37">
        <v>2.25</v>
      </c>
      <c r="F34" s="25">
        <f t="shared" si="0"/>
        <v>1103.3325</v>
      </c>
      <c r="G34" s="25">
        <f t="shared" si="1"/>
        <v>220.66650000000004</v>
      </c>
      <c r="H34" s="49">
        <v>490.37</v>
      </c>
      <c r="I34" s="89">
        <f t="shared" si="2"/>
        <v>98.07400000000001</v>
      </c>
      <c r="J34" s="97"/>
      <c r="L34" s="31">
        <v>1103.3325</v>
      </c>
      <c r="M34" s="31">
        <v>220.66650000000004</v>
      </c>
    </row>
    <row r="35" spans="1:13" s="7" customFormat="1" ht="17.25">
      <c r="A35" s="9" t="s">
        <v>586</v>
      </c>
      <c r="B35" s="35" t="s">
        <v>1241</v>
      </c>
      <c r="C35" s="36">
        <v>44805</v>
      </c>
      <c r="D35" s="10" t="s">
        <v>566</v>
      </c>
      <c r="E35" s="37">
        <v>2.25</v>
      </c>
      <c r="F35" s="25">
        <f t="shared" si="0"/>
        <v>1175.5125</v>
      </c>
      <c r="G35" s="25">
        <f t="shared" si="1"/>
        <v>235.10250000000002</v>
      </c>
      <c r="H35" s="49">
        <v>522.45</v>
      </c>
      <c r="I35" s="89">
        <f t="shared" si="2"/>
        <v>104.49000000000001</v>
      </c>
      <c r="J35" s="97"/>
      <c r="L35" s="31">
        <v>1175.5125</v>
      </c>
      <c r="M35" s="31">
        <v>235.10250000000002</v>
      </c>
    </row>
    <row r="36" spans="1:13" s="7" customFormat="1" ht="17.25">
      <c r="A36" s="9" t="s">
        <v>587</v>
      </c>
      <c r="B36" s="35" t="s">
        <v>1242</v>
      </c>
      <c r="C36" s="36">
        <v>44805</v>
      </c>
      <c r="D36" s="10" t="s">
        <v>566</v>
      </c>
      <c r="E36" s="37">
        <v>2.25</v>
      </c>
      <c r="F36" s="25">
        <f t="shared" si="0"/>
        <v>1296.2475</v>
      </c>
      <c r="G36" s="25">
        <f t="shared" si="1"/>
        <v>259.2495</v>
      </c>
      <c r="H36" s="49">
        <v>576.11</v>
      </c>
      <c r="I36" s="89">
        <f t="shared" si="2"/>
        <v>115.22200000000001</v>
      </c>
      <c r="J36" s="97"/>
      <c r="L36" s="31">
        <v>1296.2475</v>
      </c>
      <c r="M36" s="31">
        <v>259.2495</v>
      </c>
    </row>
    <row r="37" spans="1:13" s="7" customFormat="1" ht="17.25">
      <c r="A37" s="9" t="s">
        <v>588</v>
      </c>
      <c r="B37" s="35" t="s">
        <v>1243</v>
      </c>
      <c r="C37" s="36">
        <v>44805</v>
      </c>
      <c r="D37" s="10" t="s">
        <v>566</v>
      </c>
      <c r="E37" s="37">
        <v>2.835</v>
      </c>
      <c r="F37" s="25">
        <f t="shared" si="0"/>
        <v>1466.29035</v>
      </c>
      <c r="G37" s="25">
        <f t="shared" si="1"/>
        <v>293.25807000000003</v>
      </c>
      <c r="H37" s="49">
        <v>517.21</v>
      </c>
      <c r="I37" s="89">
        <f t="shared" si="2"/>
        <v>103.44200000000001</v>
      </c>
      <c r="J37" s="97"/>
      <c r="L37" s="31">
        <v>1466.29035</v>
      </c>
      <c r="M37" s="31">
        <v>293.25807000000003</v>
      </c>
    </row>
    <row r="38" spans="1:13" s="7" customFormat="1" ht="17.25">
      <c r="A38" s="9" t="s">
        <v>589</v>
      </c>
      <c r="B38" s="35" t="s">
        <v>1244</v>
      </c>
      <c r="C38" s="36">
        <v>44805</v>
      </c>
      <c r="D38" s="10" t="s">
        <v>566</v>
      </c>
      <c r="E38" s="37">
        <v>2.835</v>
      </c>
      <c r="F38" s="25">
        <f t="shared" si="0"/>
        <v>1602.2852999999998</v>
      </c>
      <c r="G38" s="25">
        <f t="shared" si="1"/>
        <v>320.45706</v>
      </c>
      <c r="H38" s="49">
        <v>565.18</v>
      </c>
      <c r="I38" s="89">
        <f t="shared" si="2"/>
        <v>113.036</v>
      </c>
      <c r="J38" s="97"/>
      <c r="L38" s="31">
        <v>1602.2852999999998</v>
      </c>
      <c r="M38" s="31">
        <v>320.45706</v>
      </c>
    </row>
    <row r="39" spans="1:13" s="7" customFormat="1" ht="17.25">
      <c r="A39" s="9" t="s">
        <v>590</v>
      </c>
      <c r="B39" s="35" t="s">
        <v>1245</v>
      </c>
      <c r="C39" s="36">
        <v>44805</v>
      </c>
      <c r="D39" s="10" t="s">
        <v>566</v>
      </c>
      <c r="E39" s="37">
        <v>0.87</v>
      </c>
      <c r="F39" s="25">
        <f t="shared" si="0"/>
        <v>291.1368</v>
      </c>
      <c r="G39" s="25">
        <f t="shared" si="1"/>
        <v>58.22736</v>
      </c>
      <c r="H39" s="49">
        <v>334.64</v>
      </c>
      <c r="I39" s="89">
        <f t="shared" si="2"/>
        <v>66.928</v>
      </c>
      <c r="J39" s="97"/>
      <c r="L39" s="31">
        <v>291.1368</v>
      </c>
      <c r="M39" s="31">
        <v>58.22736</v>
      </c>
    </row>
    <row r="40" spans="1:13" s="7" customFormat="1" ht="17.25">
      <c r="A40" s="9" t="s">
        <v>591</v>
      </c>
      <c r="B40" s="35" t="s">
        <v>1246</v>
      </c>
      <c r="C40" s="36">
        <v>44805</v>
      </c>
      <c r="D40" s="10" t="s">
        <v>566</v>
      </c>
      <c r="E40" s="37">
        <v>0.87</v>
      </c>
      <c r="F40" s="25">
        <f t="shared" si="0"/>
        <v>303.2646</v>
      </c>
      <c r="G40" s="25">
        <f t="shared" si="1"/>
        <v>60.652919999999995</v>
      </c>
      <c r="H40" s="49">
        <v>348.58</v>
      </c>
      <c r="I40" s="89">
        <f t="shared" si="2"/>
        <v>69.716</v>
      </c>
      <c r="J40" s="97"/>
      <c r="L40" s="31">
        <v>303.2646</v>
      </c>
      <c r="M40" s="31">
        <v>60.652919999999995</v>
      </c>
    </row>
    <row r="41" spans="1:13" s="7" customFormat="1" ht="17.25">
      <c r="A41" s="9" t="s">
        <v>592</v>
      </c>
      <c r="B41" s="35" t="s">
        <v>1247</v>
      </c>
      <c r="C41" s="36">
        <v>44805</v>
      </c>
      <c r="D41" s="10" t="s">
        <v>566</v>
      </c>
      <c r="E41" s="37">
        <v>1.85</v>
      </c>
      <c r="F41" s="25">
        <f t="shared" si="0"/>
        <v>629.6475</v>
      </c>
      <c r="G41" s="25">
        <f t="shared" si="1"/>
        <v>125.92950000000002</v>
      </c>
      <c r="H41" s="49">
        <v>340.35</v>
      </c>
      <c r="I41" s="89">
        <f t="shared" si="2"/>
        <v>68.07000000000001</v>
      </c>
      <c r="J41" s="97"/>
      <c r="L41" s="31">
        <v>629.6475</v>
      </c>
      <c r="M41" s="31">
        <v>125.92950000000002</v>
      </c>
    </row>
    <row r="42" spans="1:13" s="7" customFormat="1" ht="17.25">
      <c r="A42" s="9" t="s">
        <v>593</v>
      </c>
      <c r="B42" s="35" t="s">
        <v>1248</v>
      </c>
      <c r="C42" s="36">
        <v>44805</v>
      </c>
      <c r="D42" s="10" t="s">
        <v>566</v>
      </c>
      <c r="E42" s="37">
        <v>1.85</v>
      </c>
      <c r="F42" s="25">
        <f t="shared" si="0"/>
        <v>710.696</v>
      </c>
      <c r="G42" s="25">
        <f t="shared" si="1"/>
        <v>142.13920000000002</v>
      </c>
      <c r="H42" s="49">
        <v>384.16</v>
      </c>
      <c r="I42" s="89">
        <f t="shared" si="2"/>
        <v>76.83200000000001</v>
      </c>
      <c r="J42" s="97"/>
      <c r="L42" s="31">
        <v>710.696</v>
      </c>
      <c r="M42" s="31">
        <v>142.13920000000002</v>
      </c>
    </row>
    <row r="43" spans="1:13" s="7" customFormat="1" ht="17.25">
      <c r="A43" s="9" t="s">
        <v>594</v>
      </c>
      <c r="B43" s="35" t="s">
        <v>1249</v>
      </c>
      <c r="C43" s="36">
        <v>44805</v>
      </c>
      <c r="D43" s="10" t="s">
        <v>566</v>
      </c>
      <c r="E43" s="37">
        <v>1.85</v>
      </c>
      <c r="F43" s="25">
        <f t="shared" si="0"/>
        <v>758.5185</v>
      </c>
      <c r="G43" s="25">
        <f t="shared" si="1"/>
        <v>151.70370000000003</v>
      </c>
      <c r="H43" s="49">
        <v>410.01</v>
      </c>
      <c r="I43" s="89">
        <f t="shared" si="2"/>
        <v>82.00200000000001</v>
      </c>
      <c r="J43" s="97"/>
      <c r="L43" s="31">
        <v>758.5185</v>
      </c>
      <c r="M43" s="31">
        <v>151.70370000000003</v>
      </c>
    </row>
    <row r="44" spans="1:13" s="7" customFormat="1" ht="17.25">
      <c r="A44" s="9" t="s">
        <v>595</v>
      </c>
      <c r="B44" s="35" t="s">
        <v>29</v>
      </c>
      <c r="C44" s="36">
        <v>44805</v>
      </c>
      <c r="D44" s="10" t="s">
        <v>566</v>
      </c>
      <c r="E44" s="37">
        <v>0.543</v>
      </c>
      <c r="F44" s="25">
        <f t="shared" si="0"/>
        <v>99.42873000000002</v>
      </c>
      <c r="G44" s="25">
        <f t="shared" si="1"/>
        <v>19.885746000000005</v>
      </c>
      <c r="H44" s="49">
        <v>183.11</v>
      </c>
      <c r="I44" s="89">
        <f t="shared" si="2"/>
        <v>36.62200000000001</v>
      </c>
      <c r="J44" s="97"/>
      <c r="L44" s="31">
        <v>99.42873000000002</v>
      </c>
      <c r="M44" s="31">
        <v>19.885746000000005</v>
      </c>
    </row>
    <row r="45" spans="1:13" s="7" customFormat="1" ht="17.25">
      <c r="A45" s="9" t="s">
        <v>596</v>
      </c>
      <c r="B45" s="35" t="s">
        <v>28</v>
      </c>
      <c r="C45" s="36">
        <v>44805</v>
      </c>
      <c r="D45" s="10" t="s">
        <v>566</v>
      </c>
      <c r="E45" s="37">
        <v>0.265</v>
      </c>
      <c r="F45" s="25">
        <f t="shared" si="0"/>
        <v>50.06645</v>
      </c>
      <c r="G45" s="25">
        <f t="shared" si="1"/>
        <v>10.013290000000001</v>
      </c>
      <c r="H45" s="49">
        <v>188.93</v>
      </c>
      <c r="I45" s="89">
        <f t="shared" si="2"/>
        <v>37.786</v>
      </c>
      <c r="J45" s="97"/>
      <c r="L45" s="31">
        <v>50.06645</v>
      </c>
      <c r="M45" s="31">
        <v>10.013290000000001</v>
      </c>
    </row>
    <row r="46" spans="1:13" s="7" customFormat="1" ht="17.25">
      <c r="A46" s="29" t="s">
        <v>597</v>
      </c>
      <c r="B46" s="35" t="s">
        <v>1250</v>
      </c>
      <c r="C46" s="36">
        <v>44805</v>
      </c>
      <c r="D46" s="10" t="s">
        <v>566</v>
      </c>
      <c r="E46" s="37">
        <v>0.869</v>
      </c>
      <c r="F46" s="25">
        <f t="shared" si="0"/>
        <v>177.90168</v>
      </c>
      <c r="G46" s="25">
        <f t="shared" si="1"/>
        <v>35.580336</v>
      </c>
      <c r="H46" s="49">
        <v>204.72</v>
      </c>
      <c r="I46" s="89">
        <f t="shared" si="2"/>
        <v>40.944</v>
      </c>
      <c r="J46" s="97"/>
      <c r="L46" s="31">
        <v>177.90168</v>
      </c>
      <c r="M46" s="31">
        <v>35.580336</v>
      </c>
    </row>
    <row r="47" spans="1:13" s="7" customFormat="1" ht="17.25">
      <c r="A47" s="14"/>
      <c r="B47" s="35" t="s">
        <v>1251</v>
      </c>
      <c r="C47" s="36">
        <v>44805</v>
      </c>
      <c r="D47" s="10" t="s">
        <v>566</v>
      </c>
      <c r="E47" s="37">
        <v>0.879</v>
      </c>
      <c r="F47" s="25">
        <f t="shared" si="0"/>
        <v>182.40129</v>
      </c>
      <c r="G47" s="25">
        <f t="shared" si="1"/>
        <v>36.480258</v>
      </c>
      <c r="H47" s="49">
        <v>207.51</v>
      </c>
      <c r="I47" s="89">
        <f t="shared" si="2"/>
        <v>41.502</v>
      </c>
      <c r="J47" s="97"/>
      <c r="K47" s="92" t="s">
        <v>435</v>
      </c>
      <c r="L47" s="31">
        <v>182.40129</v>
      </c>
      <c r="M47" s="31">
        <v>36.480258</v>
      </c>
    </row>
    <row r="48" spans="1:13" s="7" customFormat="1" ht="17.25">
      <c r="A48" s="29" t="s">
        <v>598</v>
      </c>
      <c r="B48" s="35" t="s">
        <v>1252</v>
      </c>
      <c r="C48" s="36">
        <v>44805</v>
      </c>
      <c r="D48" s="10" t="s">
        <v>566</v>
      </c>
      <c r="E48" s="37">
        <v>0.879</v>
      </c>
      <c r="F48" s="25">
        <f t="shared" si="0"/>
        <v>178.92924</v>
      </c>
      <c r="G48" s="25">
        <f t="shared" si="1"/>
        <v>35.785848</v>
      </c>
      <c r="H48" s="49">
        <v>203.56</v>
      </c>
      <c r="I48" s="89">
        <f t="shared" si="2"/>
        <v>40.712</v>
      </c>
      <c r="J48" s="97"/>
      <c r="L48" s="31">
        <v>178.92924</v>
      </c>
      <c r="M48" s="31">
        <v>35.785848</v>
      </c>
    </row>
    <row r="49" spans="1:13" s="7" customFormat="1" ht="17.25">
      <c r="A49" s="29" t="s">
        <v>599</v>
      </c>
      <c r="B49" s="35" t="s">
        <v>1253</v>
      </c>
      <c r="C49" s="36">
        <v>44805</v>
      </c>
      <c r="D49" s="10" t="s">
        <v>566</v>
      </c>
      <c r="E49" s="37">
        <v>0.879</v>
      </c>
      <c r="F49" s="25">
        <f t="shared" si="0"/>
        <v>178.92924</v>
      </c>
      <c r="G49" s="25">
        <f t="shared" si="1"/>
        <v>35.785848</v>
      </c>
      <c r="H49" s="49">
        <v>203.56</v>
      </c>
      <c r="I49" s="89">
        <f t="shared" si="2"/>
        <v>40.712</v>
      </c>
      <c r="J49" s="97"/>
      <c r="L49" s="31">
        <v>178.92924</v>
      </c>
      <c r="M49" s="31">
        <v>35.785848</v>
      </c>
    </row>
    <row r="50" spans="1:13" s="7" customFormat="1" ht="17.25">
      <c r="A50" s="9" t="s">
        <v>600</v>
      </c>
      <c r="B50" s="35" t="s">
        <v>23</v>
      </c>
      <c r="C50" s="36">
        <v>44805</v>
      </c>
      <c r="D50" s="10" t="s">
        <v>1224</v>
      </c>
      <c r="E50" s="37">
        <v>1</v>
      </c>
      <c r="F50" s="25">
        <f t="shared" si="0"/>
        <v>93.85</v>
      </c>
      <c r="G50" s="25">
        <f t="shared" si="1"/>
        <v>18.77</v>
      </c>
      <c r="H50" s="49">
        <v>93.85</v>
      </c>
      <c r="I50" s="89">
        <f t="shared" si="2"/>
        <v>18.77</v>
      </c>
      <c r="J50" s="97"/>
      <c r="L50" s="31">
        <v>93.85</v>
      </c>
      <c r="M50" s="31">
        <v>18.77</v>
      </c>
    </row>
    <row r="51" spans="1:13" s="7" customFormat="1" ht="17.25">
      <c r="A51" s="9" t="s">
        <v>601</v>
      </c>
      <c r="B51" s="35" t="s">
        <v>22</v>
      </c>
      <c r="C51" s="36">
        <v>44805</v>
      </c>
      <c r="D51" s="10" t="s">
        <v>1224</v>
      </c>
      <c r="E51" s="37">
        <v>1</v>
      </c>
      <c r="F51" s="25">
        <f t="shared" si="0"/>
        <v>127.37</v>
      </c>
      <c r="G51" s="25">
        <f t="shared" si="1"/>
        <v>25.474000000000004</v>
      </c>
      <c r="H51" s="49">
        <v>127.37</v>
      </c>
      <c r="I51" s="89">
        <f t="shared" si="2"/>
        <v>25.474000000000004</v>
      </c>
      <c r="J51" s="97"/>
      <c r="L51" s="31">
        <v>127.37</v>
      </c>
      <c r="M51" s="31">
        <v>25.474000000000004</v>
      </c>
    </row>
    <row r="52" spans="1:13" s="7" customFormat="1" ht="17.25">
      <c r="A52" s="19" t="s">
        <v>602</v>
      </c>
      <c r="B52" s="35" t="s">
        <v>258</v>
      </c>
      <c r="C52" s="36">
        <v>44805</v>
      </c>
      <c r="D52" s="10" t="s">
        <v>1224</v>
      </c>
      <c r="E52" s="37">
        <v>1</v>
      </c>
      <c r="F52" s="25">
        <f t="shared" si="0"/>
        <v>111.72</v>
      </c>
      <c r="G52" s="25">
        <f t="shared" si="1"/>
        <v>22.344</v>
      </c>
      <c r="H52" s="49">
        <v>111.72</v>
      </c>
      <c r="I52" s="89">
        <f t="shared" si="2"/>
        <v>22.344</v>
      </c>
      <c r="J52" s="97"/>
      <c r="L52" s="31">
        <v>111.72</v>
      </c>
      <c r="M52" s="31">
        <v>22.344</v>
      </c>
    </row>
    <row r="53" spans="1:13" s="7" customFormat="1" ht="17.25">
      <c r="A53" s="19"/>
      <c r="B53" s="35" t="s">
        <v>259</v>
      </c>
      <c r="C53" s="36">
        <v>44805</v>
      </c>
      <c r="D53" s="10" t="s">
        <v>1224</v>
      </c>
      <c r="E53" s="37">
        <v>1</v>
      </c>
      <c r="F53" s="25">
        <f t="shared" si="0"/>
        <v>123.68</v>
      </c>
      <c r="G53" s="25">
        <f t="shared" si="1"/>
        <v>24.736000000000004</v>
      </c>
      <c r="H53" s="49">
        <v>123.68</v>
      </c>
      <c r="I53" s="89">
        <f t="shared" si="2"/>
        <v>24.736000000000004</v>
      </c>
      <c r="J53" s="97"/>
      <c r="L53" s="31">
        <v>123.68</v>
      </c>
      <c r="M53" s="31">
        <v>24.736000000000004</v>
      </c>
    </row>
    <row r="54" spans="1:13" s="7" customFormat="1" ht="17.25">
      <c r="A54" s="19"/>
      <c r="B54" s="35" t="s">
        <v>260</v>
      </c>
      <c r="C54" s="36">
        <v>44805</v>
      </c>
      <c r="D54" s="10" t="s">
        <v>1224</v>
      </c>
      <c r="E54" s="37">
        <v>1</v>
      </c>
      <c r="F54" s="25">
        <f t="shared" si="0"/>
        <v>118.22</v>
      </c>
      <c r="G54" s="25">
        <f t="shared" si="1"/>
        <v>23.644000000000002</v>
      </c>
      <c r="H54" s="49">
        <v>118.22</v>
      </c>
      <c r="I54" s="89">
        <f t="shared" si="2"/>
        <v>23.644000000000002</v>
      </c>
      <c r="J54" s="97"/>
      <c r="L54" s="31">
        <v>118.22</v>
      </c>
      <c r="M54" s="31">
        <v>23.644000000000002</v>
      </c>
    </row>
    <row r="55" spans="1:13" s="7" customFormat="1" ht="17.25">
      <c r="A55" s="9" t="s">
        <v>603</v>
      </c>
      <c r="B55" s="35" t="s">
        <v>27</v>
      </c>
      <c r="C55" s="36">
        <v>44805</v>
      </c>
      <c r="D55" s="10" t="s">
        <v>566</v>
      </c>
      <c r="E55" s="37">
        <v>0.146</v>
      </c>
      <c r="F55" s="25">
        <f t="shared" si="0"/>
        <v>28.170699999999997</v>
      </c>
      <c r="G55" s="25">
        <f t="shared" si="1"/>
        <v>5.63414</v>
      </c>
      <c r="H55" s="49">
        <v>192.95</v>
      </c>
      <c r="I55" s="89">
        <f t="shared" si="2"/>
        <v>38.59</v>
      </c>
      <c r="J55" s="97"/>
      <c r="L55" s="31">
        <v>28.170699999999997</v>
      </c>
      <c r="M55" s="31">
        <v>5.63414</v>
      </c>
    </row>
    <row r="56" spans="1:13" s="7" customFormat="1" ht="17.25">
      <c r="A56" s="29" t="s">
        <v>604</v>
      </c>
      <c r="B56" s="35" t="s">
        <v>1370</v>
      </c>
      <c r="C56" s="36">
        <v>44805</v>
      </c>
      <c r="D56" s="10" t="s">
        <v>566</v>
      </c>
      <c r="E56" s="37">
        <v>1.48</v>
      </c>
      <c r="F56" s="25">
        <f t="shared" si="0"/>
        <v>393.976</v>
      </c>
      <c r="G56" s="25">
        <f t="shared" si="1"/>
        <v>78.79520000000001</v>
      </c>
      <c r="H56" s="49">
        <v>266.2</v>
      </c>
      <c r="I56" s="89">
        <f t="shared" si="2"/>
        <v>53.24</v>
      </c>
      <c r="J56" s="97"/>
      <c r="L56" s="31">
        <v>393.976</v>
      </c>
      <c r="M56" s="31">
        <v>78.79520000000001</v>
      </c>
    </row>
    <row r="57" spans="1:13" s="7" customFormat="1" ht="17.25">
      <c r="A57" s="9" t="s">
        <v>605</v>
      </c>
      <c r="B57" s="35" t="s">
        <v>26</v>
      </c>
      <c r="C57" s="36">
        <v>44805</v>
      </c>
      <c r="D57" s="10" t="s">
        <v>566</v>
      </c>
      <c r="E57" s="37">
        <v>0.195</v>
      </c>
      <c r="F57" s="25">
        <f t="shared" si="0"/>
        <v>36.96615</v>
      </c>
      <c r="G57" s="25">
        <f t="shared" si="1"/>
        <v>7.393230000000001</v>
      </c>
      <c r="H57" s="49">
        <v>189.57</v>
      </c>
      <c r="I57" s="89">
        <f t="shared" si="2"/>
        <v>37.914</v>
      </c>
      <c r="J57" s="97"/>
      <c r="L57" s="31">
        <v>36.96615</v>
      </c>
      <c r="M57" s="31">
        <v>7.393230000000001</v>
      </c>
    </row>
    <row r="58" spans="1:13" s="7" customFormat="1" ht="17.25">
      <c r="A58" s="22" t="s">
        <v>606</v>
      </c>
      <c r="B58" s="39" t="s">
        <v>209</v>
      </c>
      <c r="C58" s="36">
        <v>44805</v>
      </c>
      <c r="D58" s="40" t="s">
        <v>1224</v>
      </c>
      <c r="E58" s="41">
        <v>1.33</v>
      </c>
      <c r="F58" s="41">
        <v>638.96</v>
      </c>
      <c r="G58" s="41">
        <v>127.792</v>
      </c>
      <c r="H58" s="49">
        <v>638.96</v>
      </c>
      <c r="I58" s="89">
        <f t="shared" si="2"/>
        <v>127.79200000000002</v>
      </c>
      <c r="J58" s="97"/>
      <c r="L58" s="31">
        <v>638.96</v>
      </c>
      <c r="M58" s="31">
        <v>127.792</v>
      </c>
    </row>
    <row r="59" spans="1:13" s="7" customFormat="1" ht="17.25">
      <c r="A59" s="22" t="s">
        <v>606</v>
      </c>
      <c r="B59" s="39" t="s">
        <v>208</v>
      </c>
      <c r="C59" s="36">
        <v>44805</v>
      </c>
      <c r="D59" s="40" t="s">
        <v>1224</v>
      </c>
      <c r="E59" s="41">
        <v>0.94</v>
      </c>
      <c r="F59" s="41">
        <v>955.147</v>
      </c>
      <c r="G59" s="41">
        <v>191.03</v>
      </c>
      <c r="H59" s="49">
        <v>955.15</v>
      </c>
      <c r="I59" s="89">
        <f t="shared" si="2"/>
        <v>191.03</v>
      </c>
      <c r="J59" s="97"/>
      <c r="L59" s="31">
        <v>955.147</v>
      </c>
      <c r="M59" s="31">
        <v>191.03</v>
      </c>
    </row>
    <row r="60" spans="1:13" s="7" customFormat="1" ht="17.25">
      <c r="A60" s="14"/>
      <c r="B60" s="35" t="s">
        <v>120</v>
      </c>
      <c r="C60" s="36">
        <v>44805</v>
      </c>
      <c r="D60" s="10" t="s">
        <v>566</v>
      </c>
      <c r="E60" s="37">
        <v>0.15</v>
      </c>
      <c r="F60" s="25">
        <f t="shared" si="0"/>
        <v>120.4905</v>
      </c>
      <c r="G60" s="25">
        <f t="shared" si="1"/>
        <v>24.0981</v>
      </c>
      <c r="H60" s="49">
        <v>803.27</v>
      </c>
      <c r="I60" s="89">
        <f t="shared" si="2"/>
        <v>160.654</v>
      </c>
      <c r="J60" s="97"/>
      <c r="K60" s="92" t="s">
        <v>451</v>
      </c>
      <c r="L60" s="31">
        <v>120.4905</v>
      </c>
      <c r="M60" s="31">
        <v>24.0981</v>
      </c>
    </row>
    <row r="61" spans="1:13" s="7" customFormat="1" ht="17.25">
      <c r="A61" s="14"/>
      <c r="B61" s="35" t="s">
        <v>123</v>
      </c>
      <c r="C61" s="36">
        <v>44805</v>
      </c>
      <c r="D61" s="10" t="s">
        <v>566</v>
      </c>
      <c r="E61" s="37">
        <v>0.31</v>
      </c>
      <c r="F61" s="25">
        <f t="shared" si="0"/>
        <v>231.71880000000002</v>
      </c>
      <c r="G61" s="25">
        <f t="shared" si="1"/>
        <v>46.34376</v>
      </c>
      <c r="H61" s="49">
        <v>747.48</v>
      </c>
      <c r="I61" s="89">
        <f t="shared" si="2"/>
        <v>149.496</v>
      </c>
      <c r="J61" s="97"/>
      <c r="K61" s="92" t="s">
        <v>451</v>
      </c>
      <c r="L61" s="31">
        <v>231.71880000000002</v>
      </c>
      <c r="M61" s="31">
        <v>46.34376</v>
      </c>
    </row>
    <row r="62" spans="1:13" s="7" customFormat="1" ht="17.25">
      <c r="A62" s="9" t="s">
        <v>607</v>
      </c>
      <c r="B62" s="35" t="s">
        <v>122</v>
      </c>
      <c r="C62" s="36">
        <v>44805</v>
      </c>
      <c r="D62" s="10" t="s">
        <v>566</v>
      </c>
      <c r="E62" s="37">
        <v>0.14</v>
      </c>
      <c r="F62" s="25">
        <f t="shared" si="0"/>
        <v>115.04500000000002</v>
      </c>
      <c r="G62" s="25">
        <f t="shared" si="1"/>
        <v>23.009000000000004</v>
      </c>
      <c r="H62" s="49">
        <v>821.75</v>
      </c>
      <c r="I62" s="89">
        <f t="shared" si="2"/>
        <v>164.35000000000002</v>
      </c>
      <c r="J62" s="97"/>
      <c r="L62" s="31">
        <v>115.04500000000002</v>
      </c>
      <c r="M62" s="31">
        <v>23.009000000000004</v>
      </c>
    </row>
    <row r="63" spans="1:13" s="7" customFormat="1" ht="17.25">
      <c r="A63" s="9" t="s">
        <v>608</v>
      </c>
      <c r="B63" s="35" t="s">
        <v>121</v>
      </c>
      <c r="C63" s="36">
        <v>44805</v>
      </c>
      <c r="D63" s="10" t="s">
        <v>566</v>
      </c>
      <c r="E63" s="37">
        <v>0.3</v>
      </c>
      <c r="F63" s="25">
        <f t="shared" si="0"/>
        <v>226.275</v>
      </c>
      <c r="G63" s="25">
        <f t="shared" si="1"/>
        <v>45.254999999999995</v>
      </c>
      <c r="H63" s="49">
        <v>754.25</v>
      </c>
      <c r="I63" s="89">
        <f t="shared" si="2"/>
        <v>150.85</v>
      </c>
      <c r="J63" s="97"/>
      <c r="L63" s="31">
        <v>226.275</v>
      </c>
      <c r="M63" s="31">
        <v>45.254999999999995</v>
      </c>
    </row>
    <row r="64" spans="1:13" s="7" customFormat="1" ht="17.25">
      <c r="A64" s="9" t="s">
        <v>609</v>
      </c>
      <c r="B64" s="35" t="s">
        <v>207</v>
      </c>
      <c r="C64" s="36">
        <v>44805</v>
      </c>
      <c r="D64" s="10" t="s">
        <v>566</v>
      </c>
      <c r="E64" s="37">
        <v>1.15</v>
      </c>
      <c r="F64" s="25">
        <f t="shared" si="0"/>
        <v>1061.5189999999998</v>
      </c>
      <c r="G64" s="25">
        <f t="shared" si="1"/>
        <v>212.30379999999997</v>
      </c>
      <c r="H64" s="49">
        <v>923.06</v>
      </c>
      <c r="I64" s="89">
        <f t="shared" si="2"/>
        <v>184.612</v>
      </c>
      <c r="J64" s="97"/>
      <c r="L64" s="31">
        <v>1061.5189999999998</v>
      </c>
      <c r="M64" s="31">
        <v>212.30379999999997</v>
      </c>
    </row>
    <row r="65" spans="1:13" s="7" customFormat="1" ht="17.25">
      <c r="A65" s="9" t="s">
        <v>610</v>
      </c>
      <c r="B65" s="35" t="s">
        <v>206</v>
      </c>
      <c r="C65" s="36">
        <v>44805</v>
      </c>
      <c r="D65" s="10" t="s">
        <v>566</v>
      </c>
      <c r="E65" s="37">
        <v>1.35</v>
      </c>
      <c r="F65" s="25">
        <f t="shared" si="0"/>
        <v>1161.4995000000001</v>
      </c>
      <c r="G65" s="25">
        <f t="shared" si="1"/>
        <v>232.29990000000004</v>
      </c>
      <c r="H65" s="49">
        <v>860.37</v>
      </c>
      <c r="I65" s="89">
        <f t="shared" si="2"/>
        <v>172.074</v>
      </c>
      <c r="J65" s="97"/>
      <c r="L65" s="31">
        <v>1161.4995000000001</v>
      </c>
      <c r="M65" s="31">
        <v>232.29990000000004</v>
      </c>
    </row>
    <row r="66" spans="1:13" s="7" customFormat="1" ht="17.25">
      <c r="A66" s="9" t="s">
        <v>611</v>
      </c>
      <c r="B66" s="35" t="s">
        <v>205</v>
      </c>
      <c r="C66" s="36">
        <v>44805</v>
      </c>
      <c r="D66" s="10" t="s">
        <v>566</v>
      </c>
      <c r="E66" s="37">
        <v>1.51</v>
      </c>
      <c r="F66" s="25">
        <f t="shared" si="0"/>
        <v>966.1433000000001</v>
      </c>
      <c r="G66" s="25">
        <f t="shared" si="1"/>
        <v>193.22866000000002</v>
      </c>
      <c r="H66" s="49">
        <v>639.83</v>
      </c>
      <c r="I66" s="89">
        <f t="shared" si="2"/>
        <v>127.96600000000001</v>
      </c>
      <c r="J66" s="97"/>
      <c r="L66" s="31">
        <v>966.1433000000001</v>
      </c>
      <c r="M66" s="31">
        <v>193.22866000000002</v>
      </c>
    </row>
    <row r="67" spans="1:13" s="7" customFormat="1" ht="17.25">
      <c r="A67" s="9" t="s">
        <v>612</v>
      </c>
      <c r="B67" s="35" t="s">
        <v>204</v>
      </c>
      <c r="C67" s="36">
        <v>44805</v>
      </c>
      <c r="D67" s="10" t="s">
        <v>566</v>
      </c>
      <c r="E67" s="37">
        <v>1.76</v>
      </c>
      <c r="F67" s="25">
        <f t="shared" si="0"/>
        <v>1101.8304</v>
      </c>
      <c r="G67" s="25">
        <f t="shared" si="1"/>
        <v>220.36608</v>
      </c>
      <c r="H67" s="49">
        <v>626.04</v>
      </c>
      <c r="I67" s="89">
        <f t="shared" si="2"/>
        <v>125.208</v>
      </c>
      <c r="J67" s="97"/>
      <c r="L67" s="31">
        <v>1101.8304</v>
      </c>
      <c r="M67" s="31">
        <v>220.36608</v>
      </c>
    </row>
    <row r="68" spans="1:13" s="7" customFormat="1" ht="17.25">
      <c r="A68" s="9" t="s">
        <v>613</v>
      </c>
      <c r="B68" s="35" t="s">
        <v>203</v>
      </c>
      <c r="C68" s="36">
        <v>44805</v>
      </c>
      <c r="D68" s="10" t="s">
        <v>566</v>
      </c>
      <c r="E68" s="37">
        <v>1.56</v>
      </c>
      <c r="F68" s="25">
        <f t="shared" si="0"/>
        <v>999.1800000000001</v>
      </c>
      <c r="G68" s="25">
        <f t="shared" si="1"/>
        <v>199.83599999999998</v>
      </c>
      <c r="H68" s="49">
        <v>640.5</v>
      </c>
      <c r="I68" s="89">
        <f t="shared" si="2"/>
        <v>128.1</v>
      </c>
      <c r="J68" s="97"/>
      <c r="L68" s="31">
        <v>999.1800000000001</v>
      </c>
      <c r="M68" s="31">
        <v>199.83599999999998</v>
      </c>
    </row>
    <row r="69" spans="1:13" s="7" customFormat="1" ht="17.25">
      <c r="A69" s="9" t="s">
        <v>614</v>
      </c>
      <c r="B69" s="35" t="s">
        <v>403</v>
      </c>
      <c r="C69" s="36">
        <v>44805</v>
      </c>
      <c r="D69" s="10" t="s">
        <v>566</v>
      </c>
      <c r="E69" s="37">
        <v>2.32</v>
      </c>
      <c r="F69" s="25">
        <f t="shared" si="0"/>
        <v>1160.9744</v>
      </c>
      <c r="G69" s="25">
        <f t="shared" si="1"/>
        <v>232.19487999999998</v>
      </c>
      <c r="H69" s="49">
        <v>500.42</v>
      </c>
      <c r="I69" s="89">
        <f t="shared" si="2"/>
        <v>100.084</v>
      </c>
      <c r="J69" s="97"/>
      <c r="L69" s="31">
        <v>1160.9744</v>
      </c>
      <c r="M69" s="31">
        <v>232.19487999999998</v>
      </c>
    </row>
    <row r="70" spans="1:13" s="7" customFormat="1" ht="17.25">
      <c r="A70" s="9" t="s">
        <v>615</v>
      </c>
      <c r="B70" s="35" t="s">
        <v>202</v>
      </c>
      <c r="C70" s="36">
        <v>44805</v>
      </c>
      <c r="D70" s="10" t="s">
        <v>566</v>
      </c>
      <c r="E70" s="37">
        <v>0.95</v>
      </c>
      <c r="F70" s="25">
        <v>985.94</v>
      </c>
      <c r="G70" s="25">
        <v>197.19</v>
      </c>
      <c r="H70" s="49">
        <v>936.64</v>
      </c>
      <c r="I70" s="89">
        <f t="shared" si="2"/>
        <v>187.328</v>
      </c>
      <c r="J70" s="97"/>
      <c r="L70" s="31">
        <v>985.94</v>
      </c>
      <c r="M70" s="31">
        <v>197.19</v>
      </c>
    </row>
    <row r="71" spans="1:13" s="7" customFormat="1" ht="17.25">
      <c r="A71" s="9" t="s">
        <v>616</v>
      </c>
      <c r="B71" s="35" t="s">
        <v>404</v>
      </c>
      <c r="C71" s="36">
        <v>44805</v>
      </c>
      <c r="D71" s="10" t="s">
        <v>566</v>
      </c>
      <c r="E71" s="37">
        <v>2.32</v>
      </c>
      <c r="F71" s="25">
        <f t="shared" si="0"/>
        <v>1107.1039999999998</v>
      </c>
      <c r="G71" s="25">
        <f t="shared" si="1"/>
        <v>221.42079999999999</v>
      </c>
      <c r="H71" s="49">
        <v>477.2</v>
      </c>
      <c r="I71" s="89">
        <f t="shared" si="2"/>
        <v>95.44</v>
      </c>
      <c r="J71" s="97"/>
      <c r="L71" s="31">
        <v>1107.1039999999998</v>
      </c>
      <c r="M71" s="31">
        <v>221.42079999999999</v>
      </c>
    </row>
    <row r="72" spans="1:13" s="7" customFormat="1" ht="17.25">
      <c r="A72" s="19"/>
      <c r="B72" s="35" t="s">
        <v>261</v>
      </c>
      <c r="C72" s="36">
        <v>44805</v>
      </c>
      <c r="D72" s="10" t="s">
        <v>1224</v>
      </c>
      <c r="E72" s="37">
        <v>1</v>
      </c>
      <c r="F72" s="25">
        <f t="shared" si="0"/>
        <v>131.16</v>
      </c>
      <c r="G72" s="25">
        <f t="shared" si="1"/>
        <v>26.232</v>
      </c>
      <c r="H72" s="49">
        <v>131.16</v>
      </c>
      <c r="I72" s="89">
        <f t="shared" si="2"/>
        <v>26.232</v>
      </c>
      <c r="J72" s="97"/>
      <c r="L72" s="31">
        <v>131.16</v>
      </c>
      <c r="M72" s="31">
        <v>26.232</v>
      </c>
    </row>
    <row r="73" spans="1:13" s="7" customFormat="1" ht="17.25">
      <c r="A73" s="19"/>
      <c r="B73" s="35" t="s">
        <v>262</v>
      </c>
      <c r="C73" s="36">
        <v>44805</v>
      </c>
      <c r="D73" s="10" t="s">
        <v>1224</v>
      </c>
      <c r="E73" s="37">
        <v>1</v>
      </c>
      <c r="F73" s="25">
        <f t="shared" si="0"/>
        <v>140.17</v>
      </c>
      <c r="G73" s="25">
        <f t="shared" si="1"/>
        <v>28.034</v>
      </c>
      <c r="H73" s="49">
        <v>140.17</v>
      </c>
      <c r="I73" s="89">
        <f t="shared" si="2"/>
        <v>28.034</v>
      </c>
      <c r="J73" s="97"/>
      <c r="L73" s="31">
        <v>140.17</v>
      </c>
      <c r="M73" s="31">
        <v>28.034</v>
      </c>
    </row>
    <row r="74" spans="1:13" s="7" customFormat="1" ht="17.25">
      <c r="A74" s="23" t="s">
        <v>617</v>
      </c>
      <c r="B74" s="35" t="s">
        <v>201</v>
      </c>
      <c r="C74" s="36">
        <v>44805</v>
      </c>
      <c r="D74" s="10" t="s">
        <v>566</v>
      </c>
      <c r="E74" s="37">
        <v>1.45</v>
      </c>
      <c r="F74" s="25">
        <f t="shared" si="0"/>
        <v>1015.0434999999999</v>
      </c>
      <c r="G74" s="25">
        <f t="shared" si="1"/>
        <v>203.0087</v>
      </c>
      <c r="H74" s="49">
        <v>700.03</v>
      </c>
      <c r="I74" s="89">
        <f t="shared" si="2"/>
        <v>140.006</v>
      </c>
      <c r="J74" s="97"/>
      <c r="L74" s="31">
        <v>1015.0434999999999</v>
      </c>
      <c r="M74" s="31">
        <v>203.0087</v>
      </c>
    </row>
    <row r="75" spans="1:13" s="7" customFormat="1" ht="17.25">
      <c r="A75" s="9" t="s">
        <v>618</v>
      </c>
      <c r="B75" s="35" t="s">
        <v>200</v>
      </c>
      <c r="C75" s="36">
        <v>44805</v>
      </c>
      <c r="D75" s="10" t="s">
        <v>566</v>
      </c>
      <c r="E75" s="37">
        <v>1.62</v>
      </c>
      <c r="F75" s="25">
        <f t="shared" si="0"/>
        <v>1103.463</v>
      </c>
      <c r="G75" s="25">
        <f t="shared" si="1"/>
        <v>220.6926</v>
      </c>
      <c r="H75" s="49">
        <v>681.15</v>
      </c>
      <c r="I75" s="89">
        <f t="shared" si="2"/>
        <v>136.23</v>
      </c>
      <c r="J75" s="97"/>
      <c r="L75" s="31">
        <v>1103.463</v>
      </c>
      <c r="M75" s="31">
        <v>220.6926</v>
      </c>
    </row>
    <row r="76" spans="1:13" s="7" customFormat="1" ht="17.25">
      <c r="A76" s="22" t="s">
        <v>619</v>
      </c>
      <c r="B76" s="35" t="s">
        <v>199</v>
      </c>
      <c r="C76" s="36">
        <v>44805</v>
      </c>
      <c r="D76" s="10" t="s">
        <v>566</v>
      </c>
      <c r="E76" s="37">
        <v>1.05</v>
      </c>
      <c r="F76" s="25">
        <f t="shared" si="0"/>
        <v>1084.5135</v>
      </c>
      <c r="G76" s="25">
        <f t="shared" si="1"/>
        <v>216.90269999999998</v>
      </c>
      <c r="H76" s="49">
        <v>1032.87</v>
      </c>
      <c r="I76" s="89">
        <f t="shared" si="2"/>
        <v>206.57399999999998</v>
      </c>
      <c r="J76" s="97"/>
      <c r="L76" s="31">
        <v>1084.5135</v>
      </c>
      <c r="M76" s="31">
        <v>216.90269999999998</v>
      </c>
    </row>
    <row r="77" spans="1:13" s="7" customFormat="1" ht="17.25">
      <c r="A77" s="23" t="s">
        <v>620</v>
      </c>
      <c r="B77" s="35" t="s">
        <v>198</v>
      </c>
      <c r="C77" s="36">
        <v>44805</v>
      </c>
      <c r="D77" s="10" t="s">
        <v>566</v>
      </c>
      <c r="E77" s="37">
        <v>1.69</v>
      </c>
      <c r="F77" s="25">
        <f t="shared" si="0"/>
        <v>1147.4255</v>
      </c>
      <c r="G77" s="25">
        <f t="shared" si="1"/>
        <v>229.48510000000002</v>
      </c>
      <c r="H77" s="49">
        <v>678.95</v>
      </c>
      <c r="I77" s="89">
        <f t="shared" si="2"/>
        <v>135.79000000000002</v>
      </c>
      <c r="J77" s="97"/>
      <c r="L77" s="31">
        <v>1147.4255</v>
      </c>
      <c r="M77" s="31">
        <v>229.48510000000002</v>
      </c>
    </row>
    <row r="78" spans="1:13" s="7" customFormat="1" ht="17.25">
      <c r="A78" s="9" t="s">
        <v>621</v>
      </c>
      <c r="B78" s="35" t="s">
        <v>197</v>
      </c>
      <c r="C78" s="36">
        <v>44805</v>
      </c>
      <c r="D78" s="10" t="s">
        <v>566</v>
      </c>
      <c r="E78" s="37">
        <v>1.89</v>
      </c>
      <c r="F78" s="25">
        <f>H78*E78</f>
        <v>1250.6508</v>
      </c>
      <c r="G78" s="25">
        <f>I78*E78</f>
        <v>250.13016000000002</v>
      </c>
      <c r="H78" s="49">
        <v>661.72</v>
      </c>
      <c r="I78" s="89">
        <f aca="true" t="shared" si="3" ref="I78:I140">H78*20%</f>
        <v>132.34400000000002</v>
      </c>
      <c r="J78" s="97"/>
      <c r="L78" s="31">
        <v>1250.6508</v>
      </c>
      <c r="M78" s="31">
        <v>250.13016000000002</v>
      </c>
    </row>
    <row r="79" spans="1:13" s="7" customFormat="1" ht="17.25">
      <c r="A79" s="19" t="s">
        <v>622</v>
      </c>
      <c r="B79" s="35" t="s">
        <v>263</v>
      </c>
      <c r="C79" s="36">
        <v>44805</v>
      </c>
      <c r="D79" s="10" t="s">
        <v>1224</v>
      </c>
      <c r="E79" s="37">
        <v>1</v>
      </c>
      <c r="F79" s="25">
        <f>H79*E79</f>
        <v>108.97</v>
      </c>
      <c r="G79" s="25">
        <f>I79*E79</f>
        <v>21.794</v>
      </c>
      <c r="H79" s="49">
        <v>108.97</v>
      </c>
      <c r="I79" s="89">
        <f t="shared" si="3"/>
        <v>21.794</v>
      </c>
      <c r="J79" s="97"/>
      <c r="L79" s="31">
        <v>108.97</v>
      </c>
      <c r="M79" s="31">
        <v>21.794</v>
      </c>
    </row>
    <row r="80" spans="1:13" s="7" customFormat="1" ht="17.25">
      <c r="A80" s="9" t="s">
        <v>623</v>
      </c>
      <c r="B80" s="35" t="s">
        <v>196</v>
      </c>
      <c r="C80" s="36">
        <v>44805</v>
      </c>
      <c r="D80" s="10" t="s">
        <v>566</v>
      </c>
      <c r="E80" s="37">
        <v>1.02</v>
      </c>
      <c r="F80" s="25">
        <f aca="true" t="shared" si="4" ref="F80:F137">H80*E80</f>
        <v>658.9812</v>
      </c>
      <c r="G80" s="25">
        <f aca="true" t="shared" si="5" ref="G80:G137">I80*E80</f>
        <v>131.79623999999998</v>
      </c>
      <c r="H80" s="49">
        <v>646.06</v>
      </c>
      <c r="I80" s="89">
        <f t="shared" si="3"/>
        <v>129.212</v>
      </c>
      <c r="J80" s="97"/>
      <c r="L80" s="31">
        <v>658.9812</v>
      </c>
      <c r="M80" s="31">
        <v>131.79623999999998</v>
      </c>
    </row>
    <row r="81" spans="1:13" s="7" customFormat="1" ht="17.25">
      <c r="A81" s="9" t="s">
        <v>624</v>
      </c>
      <c r="B81" s="35" t="s">
        <v>195</v>
      </c>
      <c r="C81" s="36">
        <v>44805</v>
      </c>
      <c r="D81" s="10" t="s">
        <v>566</v>
      </c>
      <c r="E81" s="37">
        <v>0.7</v>
      </c>
      <c r="F81" s="25">
        <f t="shared" si="4"/>
        <v>545.0409999999999</v>
      </c>
      <c r="G81" s="25">
        <f t="shared" si="5"/>
        <v>109.00819999999999</v>
      </c>
      <c r="H81" s="49">
        <v>778.63</v>
      </c>
      <c r="I81" s="89">
        <f t="shared" si="3"/>
        <v>155.726</v>
      </c>
      <c r="J81" s="97"/>
      <c r="L81" s="31">
        <v>545.0409999999999</v>
      </c>
      <c r="M81" s="31">
        <v>109.00819999999999</v>
      </c>
    </row>
    <row r="82" spans="1:13" s="7" customFormat="1" ht="17.25">
      <c r="A82" s="42" t="s">
        <v>606</v>
      </c>
      <c r="B82" s="43" t="s">
        <v>194</v>
      </c>
      <c r="C82" s="36">
        <v>44805</v>
      </c>
      <c r="D82" s="44" t="s">
        <v>1224</v>
      </c>
      <c r="E82" s="45">
        <v>1.16</v>
      </c>
      <c r="F82" s="45">
        <v>652.749</v>
      </c>
      <c r="G82" s="45">
        <v>130.55</v>
      </c>
      <c r="H82" s="49">
        <v>658.29</v>
      </c>
      <c r="I82" s="89">
        <f t="shared" si="3"/>
        <v>131.658</v>
      </c>
      <c r="J82" s="97"/>
      <c r="L82" s="31">
        <v>652.749</v>
      </c>
      <c r="M82" s="31">
        <v>130.55</v>
      </c>
    </row>
    <row r="83" spans="1:13" s="7" customFormat="1" ht="17.25">
      <c r="A83" s="29" t="s">
        <v>625</v>
      </c>
      <c r="B83" s="35" t="s">
        <v>469</v>
      </c>
      <c r="C83" s="36">
        <v>44805</v>
      </c>
      <c r="D83" s="10" t="s">
        <v>566</v>
      </c>
      <c r="E83" s="37">
        <v>0.702</v>
      </c>
      <c r="F83" s="25">
        <f t="shared" si="4"/>
        <v>147.36383999999998</v>
      </c>
      <c r="G83" s="25">
        <f t="shared" si="5"/>
        <v>29.472768</v>
      </c>
      <c r="H83" s="49">
        <v>209.92</v>
      </c>
      <c r="I83" s="89">
        <f t="shared" si="3"/>
        <v>41.984</v>
      </c>
      <c r="J83" s="97"/>
      <c r="L83" s="31">
        <v>147.36383999999998</v>
      </c>
      <c r="M83" s="31">
        <v>29.472768</v>
      </c>
    </row>
    <row r="84" spans="1:13" s="7" customFormat="1" ht="17.25">
      <c r="A84" s="14"/>
      <c r="B84" s="35" t="s">
        <v>1371</v>
      </c>
      <c r="C84" s="36">
        <v>44805</v>
      </c>
      <c r="D84" s="10" t="s">
        <v>566</v>
      </c>
      <c r="E84" s="37">
        <v>0.702</v>
      </c>
      <c r="F84" s="25">
        <f t="shared" si="4"/>
        <v>143.88192</v>
      </c>
      <c r="G84" s="25">
        <f t="shared" si="5"/>
        <v>28.776384</v>
      </c>
      <c r="H84" s="49">
        <v>204.96</v>
      </c>
      <c r="I84" s="89">
        <f t="shared" si="3"/>
        <v>40.992000000000004</v>
      </c>
      <c r="J84" s="97"/>
      <c r="K84" s="92" t="s">
        <v>436</v>
      </c>
      <c r="L84" s="31">
        <v>143.88192</v>
      </c>
      <c r="M84" s="31">
        <v>28.776384</v>
      </c>
    </row>
    <row r="85" spans="1:13" s="7" customFormat="1" ht="17.25">
      <c r="A85" s="14"/>
      <c r="B85" s="35" t="s">
        <v>1372</v>
      </c>
      <c r="C85" s="36">
        <v>44805</v>
      </c>
      <c r="D85" s="10" t="s">
        <v>566</v>
      </c>
      <c r="E85" s="37">
        <v>0.702</v>
      </c>
      <c r="F85" s="25">
        <f t="shared" si="4"/>
        <v>143.88894</v>
      </c>
      <c r="G85" s="25">
        <f t="shared" si="5"/>
        <v>28.777787999999997</v>
      </c>
      <c r="H85" s="49">
        <v>204.97</v>
      </c>
      <c r="I85" s="89">
        <f t="shared" si="3"/>
        <v>40.994</v>
      </c>
      <c r="J85" s="97"/>
      <c r="K85" s="92" t="s">
        <v>436</v>
      </c>
      <c r="L85" s="31">
        <v>143.88894</v>
      </c>
      <c r="M85" s="31">
        <v>28.777787999999997</v>
      </c>
    </row>
    <row r="86" spans="1:13" s="7" customFormat="1" ht="17.25">
      <c r="A86" s="14"/>
      <c r="B86" s="35" t="s">
        <v>1373</v>
      </c>
      <c r="C86" s="36">
        <v>44805</v>
      </c>
      <c r="D86" s="10" t="s">
        <v>566</v>
      </c>
      <c r="E86" s="37">
        <v>0.702</v>
      </c>
      <c r="F86" s="25">
        <f t="shared" si="4"/>
        <v>142.857</v>
      </c>
      <c r="G86" s="25">
        <f t="shared" si="5"/>
        <v>28.5714</v>
      </c>
      <c r="H86" s="49">
        <v>203.5</v>
      </c>
      <c r="I86" s="89">
        <f t="shared" si="3"/>
        <v>40.7</v>
      </c>
      <c r="J86" s="97"/>
      <c r="K86" s="92" t="s">
        <v>436</v>
      </c>
      <c r="L86" s="31">
        <v>142.857</v>
      </c>
      <c r="M86" s="31">
        <v>28.5714</v>
      </c>
    </row>
    <row r="87" spans="1:13" s="7" customFormat="1" ht="17.25">
      <c r="A87" s="14"/>
      <c r="B87" s="35" t="s">
        <v>1374</v>
      </c>
      <c r="C87" s="36">
        <v>44805</v>
      </c>
      <c r="D87" s="10" t="s">
        <v>566</v>
      </c>
      <c r="E87" s="37">
        <v>0.879</v>
      </c>
      <c r="F87" s="25">
        <f t="shared" si="4"/>
        <v>174.41997</v>
      </c>
      <c r="G87" s="25">
        <f t="shared" si="5"/>
        <v>34.88399400000001</v>
      </c>
      <c r="H87" s="49">
        <v>198.43</v>
      </c>
      <c r="I87" s="89">
        <f t="shared" si="3"/>
        <v>39.68600000000001</v>
      </c>
      <c r="J87" s="97"/>
      <c r="K87" s="92" t="s">
        <v>436</v>
      </c>
      <c r="L87" s="31">
        <v>174.41997</v>
      </c>
      <c r="M87" s="31">
        <v>34.88399400000001</v>
      </c>
    </row>
    <row r="88" spans="1:13" s="7" customFormat="1" ht="17.25">
      <c r="A88" s="29" t="s">
        <v>626</v>
      </c>
      <c r="B88" s="35" t="s">
        <v>1375</v>
      </c>
      <c r="C88" s="36">
        <v>44805</v>
      </c>
      <c r="D88" s="10" t="s">
        <v>566</v>
      </c>
      <c r="E88" s="37">
        <v>1.85</v>
      </c>
      <c r="F88" s="25">
        <f t="shared" si="4"/>
        <v>479.00200000000007</v>
      </c>
      <c r="G88" s="25">
        <f t="shared" si="5"/>
        <v>95.80040000000001</v>
      </c>
      <c r="H88" s="49">
        <v>258.92</v>
      </c>
      <c r="I88" s="89">
        <f t="shared" si="3"/>
        <v>51.784000000000006</v>
      </c>
      <c r="J88" s="97"/>
      <c r="L88" s="31">
        <v>479.00200000000007</v>
      </c>
      <c r="M88" s="31">
        <v>95.80040000000001</v>
      </c>
    </row>
    <row r="89" spans="1:13" s="7" customFormat="1" ht="17.25">
      <c r="A89" s="42" t="s">
        <v>606</v>
      </c>
      <c r="B89" s="43" t="s">
        <v>193</v>
      </c>
      <c r="C89" s="36">
        <v>44805</v>
      </c>
      <c r="D89" s="44" t="s">
        <v>1224</v>
      </c>
      <c r="E89" s="45">
        <v>0.77</v>
      </c>
      <c r="F89" s="45">
        <v>1056.791</v>
      </c>
      <c r="G89" s="45">
        <v>211.36</v>
      </c>
      <c r="H89" s="49">
        <v>1056.79</v>
      </c>
      <c r="I89" s="89">
        <f t="shared" si="3"/>
        <v>211.358</v>
      </c>
      <c r="J89" s="97"/>
      <c r="L89" s="31">
        <v>1056.791</v>
      </c>
      <c r="M89" s="31">
        <v>211.36</v>
      </c>
    </row>
    <row r="90" spans="1:13" s="7" customFormat="1" ht="17.25">
      <c r="A90" s="9" t="s">
        <v>627</v>
      </c>
      <c r="B90" s="35" t="s">
        <v>25</v>
      </c>
      <c r="C90" s="36">
        <v>44805</v>
      </c>
      <c r="D90" s="10" t="s">
        <v>566</v>
      </c>
      <c r="E90" s="37">
        <v>0.203</v>
      </c>
      <c r="F90" s="25">
        <f t="shared" si="4"/>
        <v>40.17776</v>
      </c>
      <c r="G90" s="25">
        <f t="shared" si="5"/>
        <v>8.035552000000001</v>
      </c>
      <c r="H90" s="49">
        <v>197.92</v>
      </c>
      <c r="I90" s="89">
        <f t="shared" si="3"/>
        <v>39.584</v>
      </c>
      <c r="J90" s="97"/>
      <c r="L90" s="31">
        <v>40.17776</v>
      </c>
      <c r="M90" s="31">
        <v>8.035552000000001</v>
      </c>
    </row>
    <row r="91" spans="1:13" s="7" customFormat="1" ht="17.25">
      <c r="A91" s="14"/>
      <c r="B91" s="35" t="s">
        <v>1376</v>
      </c>
      <c r="C91" s="36">
        <v>44805</v>
      </c>
      <c r="D91" s="10" t="s">
        <v>566</v>
      </c>
      <c r="E91" s="37">
        <v>2.245</v>
      </c>
      <c r="F91" s="25">
        <f t="shared" si="4"/>
        <v>637.7147</v>
      </c>
      <c r="G91" s="25">
        <f t="shared" si="5"/>
        <v>127.54294000000002</v>
      </c>
      <c r="H91" s="49">
        <v>284.06</v>
      </c>
      <c r="I91" s="89">
        <f t="shared" si="3"/>
        <v>56.812000000000005</v>
      </c>
      <c r="J91" s="97"/>
      <c r="K91" s="92" t="s">
        <v>437</v>
      </c>
      <c r="L91" s="31">
        <v>637.7147</v>
      </c>
      <c r="M91" s="31">
        <v>127.54294000000002</v>
      </c>
    </row>
    <row r="92" spans="1:13" s="7" customFormat="1" ht="17.25">
      <c r="A92" s="14"/>
      <c r="B92" s="35" t="s">
        <v>1377</v>
      </c>
      <c r="C92" s="36">
        <v>44805</v>
      </c>
      <c r="D92" s="10" t="s">
        <v>566</v>
      </c>
      <c r="E92" s="37">
        <v>2.245</v>
      </c>
      <c r="F92" s="25">
        <f t="shared" si="4"/>
        <v>647.4804500000001</v>
      </c>
      <c r="G92" s="25">
        <f t="shared" si="5"/>
        <v>129.49609000000004</v>
      </c>
      <c r="H92" s="49">
        <v>288.41</v>
      </c>
      <c r="I92" s="89">
        <f t="shared" si="3"/>
        <v>57.68200000000001</v>
      </c>
      <c r="J92" s="97"/>
      <c r="K92" s="92" t="s">
        <v>437</v>
      </c>
      <c r="L92" s="31">
        <v>647.4804500000001</v>
      </c>
      <c r="M92" s="31">
        <v>129.49609000000004</v>
      </c>
    </row>
    <row r="93" spans="1:13" s="7" customFormat="1" ht="17.25">
      <c r="A93" s="14"/>
      <c r="B93" s="35" t="s">
        <v>1378</v>
      </c>
      <c r="C93" s="36">
        <v>44805</v>
      </c>
      <c r="D93" s="10" t="s">
        <v>566</v>
      </c>
      <c r="E93" s="37">
        <v>2.835</v>
      </c>
      <c r="F93" s="25">
        <f t="shared" si="4"/>
        <v>799.7818500000001</v>
      </c>
      <c r="G93" s="25">
        <f t="shared" si="5"/>
        <v>159.95637000000002</v>
      </c>
      <c r="H93" s="49">
        <v>282.11</v>
      </c>
      <c r="I93" s="89">
        <f t="shared" si="3"/>
        <v>56.422000000000004</v>
      </c>
      <c r="J93" s="97"/>
      <c r="K93" s="92" t="s">
        <v>438</v>
      </c>
      <c r="L93" s="31">
        <v>799.7818500000001</v>
      </c>
      <c r="M93" s="31">
        <v>159.95637000000002</v>
      </c>
    </row>
    <row r="94" spans="1:13" s="7" customFormat="1" ht="17.25">
      <c r="A94" s="29" t="s">
        <v>628</v>
      </c>
      <c r="B94" s="35" t="s">
        <v>1379</v>
      </c>
      <c r="C94" s="36">
        <v>44805</v>
      </c>
      <c r="D94" s="10" t="s">
        <v>566</v>
      </c>
      <c r="E94" s="37">
        <v>1.79</v>
      </c>
      <c r="F94" s="25">
        <f t="shared" si="4"/>
        <v>518.384</v>
      </c>
      <c r="G94" s="25">
        <f t="shared" si="5"/>
        <v>103.67680000000001</v>
      </c>
      <c r="H94" s="49">
        <v>289.6</v>
      </c>
      <c r="I94" s="89">
        <f t="shared" si="3"/>
        <v>57.92000000000001</v>
      </c>
      <c r="J94" s="97"/>
      <c r="L94" s="31">
        <v>518.384</v>
      </c>
      <c r="M94" s="31">
        <v>103.67680000000001</v>
      </c>
    </row>
    <row r="95" spans="1:13" s="7" customFormat="1" ht="17.25">
      <c r="A95" s="9" t="s">
        <v>629</v>
      </c>
      <c r="B95" s="35" t="s">
        <v>264</v>
      </c>
      <c r="C95" s="36">
        <v>44805</v>
      </c>
      <c r="D95" s="10" t="s">
        <v>1224</v>
      </c>
      <c r="E95" s="37">
        <v>1</v>
      </c>
      <c r="F95" s="25">
        <f t="shared" si="4"/>
        <v>132.19</v>
      </c>
      <c r="G95" s="25">
        <f t="shared" si="5"/>
        <v>26.438000000000002</v>
      </c>
      <c r="H95" s="49">
        <v>132.19</v>
      </c>
      <c r="I95" s="89">
        <f t="shared" si="3"/>
        <v>26.438000000000002</v>
      </c>
      <c r="J95" s="97"/>
      <c r="L95" s="31">
        <v>132.19</v>
      </c>
      <c r="M95" s="31">
        <v>26.438000000000002</v>
      </c>
    </row>
    <row r="96" spans="1:13" s="7" customFormat="1" ht="17.25">
      <c r="A96" s="9" t="s">
        <v>630</v>
      </c>
      <c r="B96" s="35" t="s">
        <v>192</v>
      </c>
      <c r="C96" s="36">
        <v>44805</v>
      </c>
      <c r="D96" s="10" t="s">
        <v>566</v>
      </c>
      <c r="E96" s="37">
        <v>1.26</v>
      </c>
      <c r="F96" s="25">
        <f t="shared" si="4"/>
        <v>1186.3529999999998</v>
      </c>
      <c r="G96" s="25">
        <f t="shared" si="5"/>
        <v>237.2706</v>
      </c>
      <c r="H96" s="49">
        <v>941.55</v>
      </c>
      <c r="I96" s="89">
        <f t="shared" si="3"/>
        <v>188.31</v>
      </c>
      <c r="J96" s="97"/>
      <c r="L96" s="31">
        <v>1186.3529999999998</v>
      </c>
      <c r="M96" s="31">
        <v>237.2706</v>
      </c>
    </row>
    <row r="97" spans="1:13" s="7" customFormat="1" ht="17.25">
      <c r="A97" s="29" t="s">
        <v>631</v>
      </c>
      <c r="B97" s="35" t="s">
        <v>1254</v>
      </c>
      <c r="C97" s="36">
        <v>44805</v>
      </c>
      <c r="D97" s="10" t="s">
        <v>566</v>
      </c>
      <c r="E97" s="37">
        <v>1.48</v>
      </c>
      <c r="F97" s="25">
        <f t="shared" si="4"/>
        <v>356.7244</v>
      </c>
      <c r="G97" s="25">
        <f t="shared" si="5"/>
        <v>71.34488</v>
      </c>
      <c r="H97" s="49">
        <v>241.03</v>
      </c>
      <c r="I97" s="89">
        <f t="shared" si="3"/>
        <v>48.206</v>
      </c>
      <c r="J97" s="97"/>
      <c r="L97" s="31">
        <v>356.7244</v>
      </c>
      <c r="M97" s="31">
        <v>71.34488</v>
      </c>
    </row>
    <row r="98" spans="1:13" s="7" customFormat="1" ht="17.25">
      <c r="A98" s="14"/>
      <c r="B98" s="35" t="s">
        <v>1255</v>
      </c>
      <c r="C98" s="36">
        <v>44805</v>
      </c>
      <c r="D98" s="10" t="s">
        <v>566</v>
      </c>
      <c r="E98" s="37">
        <v>2.245</v>
      </c>
      <c r="F98" s="25">
        <f t="shared" si="4"/>
        <v>591.5350500000001</v>
      </c>
      <c r="G98" s="25">
        <f t="shared" si="5"/>
        <v>118.30701000000002</v>
      </c>
      <c r="H98" s="49">
        <v>263.49</v>
      </c>
      <c r="I98" s="89">
        <f t="shared" si="3"/>
        <v>52.69800000000001</v>
      </c>
      <c r="J98" s="97"/>
      <c r="K98" s="92" t="s">
        <v>437</v>
      </c>
      <c r="L98" s="31">
        <v>591.5350500000001</v>
      </c>
      <c r="M98" s="31">
        <v>118.30701000000002</v>
      </c>
    </row>
    <row r="99" spans="1:13" s="7" customFormat="1" ht="17.25">
      <c r="A99" s="9" t="s">
        <v>632</v>
      </c>
      <c r="B99" s="35" t="s">
        <v>191</v>
      </c>
      <c r="C99" s="36">
        <v>44805</v>
      </c>
      <c r="D99" s="10" t="s">
        <v>566</v>
      </c>
      <c r="E99" s="37">
        <v>0.62</v>
      </c>
      <c r="F99" s="25">
        <f t="shared" si="4"/>
        <v>482.7506</v>
      </c>
      <c r="G99" s="25">
        <f t="shared" si="5"/>
        <v>96.55011999999999</v>
      </c>
      <c r="H99" s="49">
        <v>778.63</v>
      </c>
      <c r="I99" s="89">
        <f t="shared" si="3"/>
        <v>155.726</v>
      </c>
      <c r="J99" s="97"/>
      <c r="L99" s="31">
        <v>482.7506</v>
      </c>
      <c r="M99" s="31">
        <v>96.55011999999999</v>
      </c>
    </row>
    <row r="100" spans="1:13" s="7" customFormat="1" ht="17.25">
      <c r="A100" s="9" t="s">
        <v>633</v>
      </c>
      <c r="B100" s="35" t="s">
        <v>190</v>
      </c>
      <c r="C100" s="36">
        <v>44805</v>
      </c>
      <c r="D100" s="10" t="s">
        <v>566</v>
      </c>
      <c r="E100" s="37">
        <v>0.4</v>
      </c>
      <c r="F100" s="25">
        <f t="shared" si="4"/>
        <v>337.972</v>
      </c>
      <c r="G100" s="25">
        <f t="shared" si="5"/>
        <v>67.5944</v>
      </c>
      <c r="H100" s="49">
        <v>844.93</v>
      </c>
      <c r="I100" s="89">
        <f t="shared" si="3"/>
        <v>168.986</v>
      </c>
      <c r="J100" s="97"/>
      <c r="L100" s="31">
        <v>337.972</v>
      </c>
      <c r="M100" s="31">
        <v>67.5944</v>
      </c>
    </row>
    <row r="101" spans="1:13" s="7" customFormat="1" ht="17.25">
      <c r="A101" s="29" t="s">
        <v>634</v>
      </c>
      <c r="B101" s="35" t="s">
        <v>1256</v>
      </c>
      <c r="C101" s="36">
        <v>44805</v>
      </c>
      <c r="D101" s="10" t="s">
        <v>566</v>
      </c>
      <c r="E101" s="37">
        <v>2.83</v>
      </c>
      <c r="F101" s="25">
        <f t="shared" si="4"/>
        <v>805.8991</v>
      </c>
      <c r="G101" s="25">
        <f t="shared" si="5"/>
        <v>161.17982</v>
      </c>
      <c r="H101" s="49">
        <v>284.77</v>
      </c>
      <c r="I101" s="89">
        <f t="shared" si="3"/>
        <v>56.954</v>
      </c>
      <c r="J101" s="97"/>
      <c r="L101" s="31">
        <v>805.8991</v>
      </c>
      <c r="M101" s="31">
        <v>161.17982</v>
      </c>
    </row>
    <row r="102" spans="1:13" s="7" customFormat="1" ht="17.25">
      <c r="A102" s="29" t="s">
        <v>635</v>
      </c>
      <c r="B102" s="35" t="s">
        <v>1257</v>
      </c>
      <c r="C102" s="36">
        <v>44805</v>
      </c>
      <c r="D102" s="10" t="s">
        <v>566</v>
      </c>
      <c r="E102" s="37">
        <v>2.83</v>
      </c>
      <c r="F102" s="25">
        <f t="shared" si="4"/>
        <v>907.2131</v>
      </c>
      <c r="G102" s="25">
        <f t="shared" si="5"/>
        <v>181.44262</v>
      </c>
      <c r="H102" s="49">
        <v>320.57</v>
      </c>
      <c r="I102" s="89">
        <f t="shared" si="3"/>
        <v>64.114</v>
      </c>
      <c r="J102" s="97"/>
      <c r="L102" s="31">
        <v>907.2131</v>
      </c>
      <c r="M102" s="31">
        <v>181.44262</v>
      </c>
    </row>
    <row r="103" spans="1:13" s="7" customFormat="1" ht="17.25">
      <c r="A103" s="14"/>
      <c r="B103" s="35" t="s">
        <v>1258</v>
      </c>
      <c r="C103" s="36">
        <v>44805</v>
      </c>
      <c r="D103" s="10" t="s">
        <v>566</v>
      </c>
      <c r="E103" s="37">
        <v>2.26</v>
      </c>
      <c r="F103" s="25">
        <f t="shared" si="4"/>
        <v>656.4395999999999</v>
      </c>
      <c r="G103" s="25">
        <f t="shared" si="5"/>
        <v>131.28791999999999</v>
      </c>
      <c r="H103" s="49">
        <v>290.46</v>
      </c>
      <c r="I103" s="89">
        <f t="shared" si="3"/>
        <v>58.092</v>
      </c>
      <c r="J103" s="97"/>
      <c r="K103" s="92" t="s">
        <v>438</v>
      </c>
      <c r="L103" s="31">
        <v>656.4395999999999</v>
      </c>
      <c r="M103" s="31">
        <v>131.28791999999999</v>
      </c>
    </row>
    <row r="104" spans="1:13" s="7" customFormat="1" ht="17.25">
      <c r="A104" s="14"/>
      <c r="B104" s="35" t="s">
        <v>1259</v>
      </c>
      <c r="C104" s="36">
        <v>44805</v>
      </c>
      <c r="D104" s="10" t="s">
        <v>566</v>
      </c>
      <c r="E104" s="37">
        <v>2.26</v>
      </c>
      <c r="F104" s="25">
        <f t="shared" si="4"/>
        <v>740.5794</v>
      </c>
      <c r="G104" s="25">
        <f t="shared" si="5"/>
        <v>148.11587999999998</v>
      </c>
      <c r="H104" s="49">
        <v>327.69</v>
      </c>
      <c r="I104" s="89">
        <f t="shared" si="3"/>
        <v>65.538</v>
      </c>
      <c r="J104" s="97"/>
      <c r="K104" s="92" t="s">
        <v>438</v>
      </c>
      <c r="L104" s="31">
        <v>740.5794</v>
      </c>
      <c r="M104" s="31">
        <v>148.11587999999998</v>
      </c>
    </row>
    <row r="105" spans="1:13" s="7" customFormat="1" ht="17.25">
      <c r="A105" s="29" t="s">
        <v>636</v>
      </c>
      <c r="B105" s="35" t="s">
        <v>1260</v>
      </c>
      <c r="C105" s="36">
        <v>44805</v>
      </c>
      <c r="D105" s="10" t="s">
        <v>566</v>
      </c>
      <c r="E105" s="37">
        <v>2.26</v>
      </c>
      <c r="F105" s="25">
        <f t="shared" si="4"/>
        <v>764.6936</v>
      </c>
      <c r="G105" s="25">
        <f t="shared" si="5"/>
        <v>152.93872000000002</v>
      </c>
      <c r="H105" s="49">
        <v>338.36</v>
      </c>
      <c r="I105" s="89">
        <f t="shared" si="3"/>
        <v>67.67200000000001</v>
      </c>
      <c r="J105" s="97"/>
      <c r="L105" s="31">
        <v>764.6936</v>
      </c>
      <c r="M105" s="31">
        <v>152.93872000000002</v>
      </c>
    </row>
    <row r="106" spans="1:13" s="7" customFormat="1" ht="17.25">
      <c r="A106" s="29" t="s">
        <v>637</v>
      </c>
      <c r="B106" s="35" t="s">
        <v>1261</v>
      </c>
      <c r="C106" s="36">
        <v>44805</v>
      </c>
      <c r="D106" s="10" t="s">
        <v>566</v>
      </c>
      <c r="E106" s="37">
        <v>2.26</v>
      </c>
      <c r="F106" s="25">
        <f t="shared" si="4"/>
        <v>850.438</v>
      </c>
      <c r="G106" s="25">
        <f t="shared" si="5"/>
        <v>170.0876</v>
      </c>
      <c r="H106" s="49">
        <v>376.3</v>
      </c>
      <c r="I106" s="89">
        <f t="shared" si="3"/>
        <v>75.26</v>
      </c>
      <c r="J106" s="97"/>
      <c r="L106" s="31">
        <v>850.438</v>
      </c>
      <c r="M106" s="31">
        <v>170.0876</v>
      </c>
    </row>
    <row r="107" spans="1:13" s="7" customFormat="1" ht="17.25">
      <c r="A107" s="42" t="s">
        <v>606</v>
      </c>
      <c r="B107" s="43" t="s">
        <v>189</v>
      </c>
      <c r="C107" s="36">
        <v>44805</v>
      </c>
      <c r="D107" s="44" t="s">
        <v>1224</v>
      </c>
      <c r="E107" s="45">
        <v>0.54</v>
      </c>
      <c r="F107" s="57">
        <v>834.47</v>
      </c>
      <c r="G107" s="57">
        <v>166.89</v>
      </c>
      <c r="H107" s="49">
        <v>834.47</v>
      </c>
      <c r="I107" s="89">
        <f t="shared" si="3"/>
        <v>166.894</v>
      </c>
      <c r="J107" s="97"/>
      <c r="L107" s="31">
        <v>834.47</v>
      </c>
      <c r="M107" s="31">
        <v>166.89</v>
      </c>
    </row>
    <row r="108" spans="1:13" s="7" customFormat="1" ht="17.25">
      <c r="A108" s="22" t="s">
        <v>638</v>
      </c>
      <c r="B108" s="35" t="s">
        <v>188</v>
      </c>
      <c r="C108" s="36">
        <v>44805</v>
      </c>
      <c r="D108" s="10" t="s">
        <v>566</v>
      </c>
      <c r="E108" s="37">
        <v>1.28</v>
      </c>
      <c r="F108" s="25">
        <f t="shared" si="4"/>
        <v>1238.9632000000001</v>
      </c>
      <c r="G108" s="25">
        <f t="shared" si="5"/>
        <v>247.79264000000003</v>
      </c>
      <c r="H108" s="49">
        <v>967.94</v>
      </c>
      <c r="I108" s="89">
        <f t="shared" si="3"/>
        <v>193.58800000000002</v>
      </c>
      <c r="J108" s="97"/>
      <c r="L108" s="31">
        <v>1238.9632000000001</v>
      </c>
      <c r="M108" s="31">
        <v>247.79264000000003</v>
      </c>
    </row>
    <row r="109" spans="1:13" s="7" customFormat="1" ht="17.25">
      <c r="A109" s="29" t="s">
        <v>639</v>
      </c>
      <c r="B109" s="35" t="s">
        <v>1262</v>
      </c>
      <c r="C109" s="36">
        <v>44805</v>
      </c>
      <c r="D109" s="10" t="s">
        <v>566</v>
      </c>
      <c r="E109" s="37">
        <v>2.83</v>
      </c>
      <c r="F109" s="25">
        <f t="shared" si="4"/>
        <v>1021.0923</v>
      </c>
      <c r="G109" s="25">
        <f t="shared" si="5"/>
        <v>204.21846000000002</v>
      </c>
      <c r="H109" s="49">
        <v>360.81</v>
      </c>
      <c r="I109" s="89">
        <f t="shared" si="3"/>
        <v>72.162</v>
      </c>
      <c r="J109" s="97"/>
      <c r="L109" s="31">
        <v>1021.0923</v>
      </c>
      <c r="M109" s="31">
        <v>204.21846000000002</v>
      </c>
    </row>
    <row r="110" spans="1:13" s="7" customFormat="1" ht="17.25">
      <c r="A110" s="9" t="s">
        <v>640</v>
      </c>
      <c r="B110" s="35" t="s">
        <v>119</v>
      </c>
      <c r="C110" s="36">
        <v>44805</v>
      </c>
      <c r="D110" s="10" t="s">
        <v>566</v>
      </c>
      <c r="E110" s="37">
        <v>0.1</v>
      </c>
      <c r="F110" s="25">
        <f t="shared" si="4"/>
        <v>90.049</v>
      </c>
      <c r="G110" s="25">
        <f t="shared" si="5"/>
        <v>18.009800000000002</v>
      </c>
      <c r="H110" s="49">
        <v>900.49</v>
      </c>
      <c r="I110" s="89">
        <f t="shared" si="3"/>
        <v>180.098</v>
      </c>
      <c r="J110" s="97"/>
      <c r="L110" s="31">
        <v>90.049</v>
      </c>
      <c r="M110" s="31">
        <v>18.009800000000002</v>
      </c>
    </row>
    <row r="111" spans="1:13" s="7" customFormat="1" ht="17.25">
      <c r="A111" s="9" t="s">
        <v>641</v>
      </c>
      <c r="B111" s="35" t="s">
        <v>118</v>
      </c>
      <c r="C111" s="36">
        <v>44805</v>
      </c>
      <c r="D111" s="10" t="s">
        <v>566</v>
      </c>
      <c r="E111" s="37">
        <v>0.15</v>
      </c>
      <c r="F111" s="25">
        <f t="shared" si="4"/>
        <v>111.4365</v>
      </c>
      <c r="G111" s="25">
        <f t="shared" si="5"/>
        <v>22.2873</v>
      </c>
      <c r="H111" s="49">
        <v>742.91</v>
      </c>
      <c r="I111" s="89">
        <f t="shared" si="3"/>
        <v>148.582</v>
      </c>
      <c r="J111" s="97"/>
      <c r="L111" s="31">
        <v>111.4365</v>
      </c>
      <c r="M111" s="31">
        <v>22.2873</v>
      </c>
    </row>
    <row r="112" spans="1:13" s="7" customFormat="1" ht="17.25">
      <c r="A112" s="9" t="s">
        <v>642</v>
      </c>
      <c r="B112" s="35" t="s">
        <v>117</v>
      </c>
      <c r="C112" s="36">
        <v>44805</v>
      </c>
      <c r="D112" s="10" t="s">
        <v>566</v>
      </c>
      <c r="E112" s="37">
        <v>0.17</v>
      </c>
      <c r="F112" s="25">
        <f t="shared" si="4"/>
        <v>143.60920000000002</v>
      </c>
      <c r="G112" s="25">
        <f t="shared" si="5"/>
        <v>28.72184</v>
      </c>
      <c r="H112" s="49">
        <v>844.76</v>
      </c>
      <c r="I112" s="89">
        <f t="shared" si="3"/>
        <v>168.952</v>
      </c>
      <c r="J112" s="97"/>
      <c r="L112" s="31">
        <v>143.60920000000002</v>
      </c>
      <c r="M112" s="31">
        <v>28.72184</v>
      </c>
    </row>
    <row r="113" spans="1:13" s="7" customFormat="1" ht="17.25">
      <c r="A113" s="9" t="s">
        <v>643</v>
      </c>
      <c r="B113" s="35" t="s">
        <v>116</v>
      </c>
      <c r="C113" s="36">
        <v>44805</v>
      </c>
      <c r="D113" s="10" t="s">
        <v>566</v>
      </c>
      <c r="E113" s="37">
        <v>0.6</v>
      </c>
      <c r="F113" s="25">
        <f t="shared" si="4"/>
        <v>649.6859999999999</v>
      </c>
      <c r="G113" s="25">
        <f t="shared" si="5"/>
        <v>129.9372</v>
      </c>
      <c r="H113" s="49">
        <v>1082.81</v>
      </c>
      <c r="I113" s="89">
        <f t="shared" si="3"/>
        <v>216.562</v>
      </c>
      <c r="J113" s="97"/>
      <c r="L113" s="31">
        <v>649.6859999999999</v>
      </c>
      <c r="M113" s="31">
        <v>129.9372</v>
      </c>
    </row>
    <row r="114" spans="1:13" s="7" customFormat="1" ht="17.25">
      <c r="A114" s="9" t="s">
        <v>644</v>
      </c>
      <c r="B114" s="35" t="s">
        <v>266</v>
      </c>
      <c r="C114" s="36">
        <v>44805</v>
      </c>
      <c r="D114" s="10" t="s">
        <v>566</v>
      </c>
      <c r="E114" s="37">
        <v>1.07</v>
      </c>
      <c r="F114" s="25">
        <f t="shared" si="4"/>
        <v>549.5199000000001</v>
      </c>
      <c r="G114" s="25">
        <f t="shared" si="5"/>
        <v>109.90398000000002</v>
      </c>
      <c r="H114" s="49">
        <v>513.57</v>
      </c>
      <c r="I114" s="89">
        <f t="shared" si="3"/>
        <v>102.71400000000001</v>
      </c>
      <c r="J114" s="97"/>
      <c r="L114" s="31">
        <v>549.5199000000001</v>
      </c>
      <c r="M114" s="31">
        <v>109.90398000000002</v>
      </c>
    </row>
    <row r="115" spans="1:13" s="7" customFormat="1" ht="17.25">
      <c r="A115" s="9" t="s">
        <v>645</v>
      </c>
      <c r="B115" s="35" t="s">
        <v>267</v>
      </c>
      <c r="C115" s="36">
        <v>44805</v>
      </c>
      <c r="D115" s="10" t="s">
        <v>566</v>
      </c>
      <c r="E115" s="37">
        <v>1.07</v>
      </c>
      <c r="F115" s="25">
        <f t="shared" si="4"/>
        <v>594.0319</v>
      </c>
      <c r="G115" s="25">
        <f t="shared" si="5"/>
        <v>118.80638</v>
      </c>
      <c r="H115" s="49">
        <v>555.17</v>
      </c>
      <c r="I115" s="89">
        <f t="shared" si="3"/>
        <v>111.03399999999999</v>
      </c>
      <c r="J115" s="97"/>
      <c r="L115" s="31">
        <v>594.0319</v>
      </c>
      <c r="M115" s="31">
        <v>118.80638</v>
      </c>
    </row>
    <row r="116" spans="1:13" s="7" customFormat="1" ht="17.25">
      <c r="A116" s="9" t="s">
        <v>646</v>
      </c>
      <c r="B116" s="35" t="s">
        <v>268</v>
      </c>
      <c r="C116" s="36">
        <v>44805</v>
      </c>
      <c r="D116" s="10" t="s">
        <v>566</v>
      </c>
      <c r="E116" s="37">
        <v>1.07</v>
      </c>
      <c r="F116" s="25">
        <f t="shared" si="4"/>
        <v>662.3086000000001</v>
      </c>
      <c r="G116" s="25">
        <f t="shared" si="5"/>
        <v>132.46172</v>
      </c>
      <c r="H116" s="49">
        <v>618.98</v>
      </c>
      <c r="I116" s="89">
        <f t="shared" si="3"/>
        <v>123.796</v>
      </c>
      <c r="J116" s="97"/>
      <c r="L116" s="31">
        <v>662.3086000000001</v>
      </c>
      <c r="M116" s="31">
        <v>132.46172</v>
      </c>
    </row>
    <row r="117" spans="1:13" s="7" customFormat="1" ht="17.25">
      <c r="A117" s="9" t="s">
        <v>647</v>
      </c>
      <c r="B117" s="35" t="s">
        <v>269</v>
      </c>
      <c r="C117" s="36">
        <v>44805</v>
      </c>
      <c r="D117" s="10" t="s">
        <v>566</v>
      </c>
      <c r="E117" s="37">
        <v>1.07</v>
      </c>
      <c r="F117" s="25">
        <f t="shared" si="4"/>
        <v>712.5237</v>
      </c>
      <c r="G117" s="25">
        <f t="shared" si="5"/>
        <v>142.50474</v>
      </c>
      <c r="H117" s="49">
        <v>665.91</v>
      </c>
      <c r="I117" s="89">
        <f t="shared" si="3"/>
        <v>133.182</v>
      </c>
      <c r="J117" s="97"/>
      <c r="L117" s="31">
        <v>712.5237</v>
      </c>
      <c r="M117" s="31">
        <v>142.50474</v>
      </c>
    </row>
    <row r="118" spans="1:13" s="7" customFormat="1" ht="17.25">
      <c r="A118" s="14"/>
      <c r="B118" s="35" t="s">
        <v>1594</v>
      </c>
      <c r="C118" s="36">
        <v>44805</v>
      </c>
      <c r="D118" s="10" t="s">
        <v>566</v>
      </c>
      <c r="E118" s="37">
        <v>0.694</v>
      </c>
      <c r="F118" s="25">
        <f t="shared" si="4"/>
        <v>157.66986</v>
      </c>
      <c r="G118" s="25">
        <f t="shared" si="5"/>
        <v>31.533972</v>
      </c>
      <c r="H118" s="49">
        <v>227.19</v>
      </c>
      <c r="I118" s="89">
        <f t="shared" si="3"/>
        <v>45.438</v>
      </c>
      <c r="J118" s="97"/>
      <c r="K118" s="92" t="s">
        <v>435</v>
      </c>
      <c r="L118" s="31">
        <v>157.66986</v>
      </c>
      <c r="M118" s="31">
        <v>31.533972</v>
      </c>
    </row>
    <row r="119" spans="1:13" s="7" customFormat="1" ht="17.25">
      <c r="A119" s="29" t="s">
        <v>648</v>
      </c>
      <c r="B119" s="35" t="s">
        <v>1263</v>
      </c>
      <c r="C119" s="36">
        <v>44805</v>
      </c>
      <c r="D119" s="10" t="s">
        <v>566</v>
      </c>
      <c r="E119" s="37">
        <v>1.79</v>
      </c>
      <c r="F119" s="25">
        <f t="shared" si="4"/>
        <v>471.16380000000004</v>
      </c>
      <c r="G119" s="25">
        <f t="shared" si="5"/>
        <v>94.23276000000001</v>
      </c>
      <c r="H119" s="49">
        <v>263.22</v>
      </c>
      <c r="I119" s="89">
        <f t="shared" si="3"/>
        <v>52.644000000000005</v>
      </c>
      <c r="J119" s="97"/>
      <c r="L119" s="31">
        <v>471.16380000000004</v>
      </c>
      <c r="M119" s="31">
        <v>94.23276000000001</v>
      </c>
    </row>
    <row r="120" spans="1:13" s="7" customFormat="1" ht="17.25">
      <c r="A120" s="29" t="s">
        <v>649</v>
      </c>
      <c r="B120" s="35" t="s">
        <v>1264</v>
      </c>
      <c r="C120" s="36">
        <v>44805</v>
      </c>
      <c r="D120" s="10" t="s">
        <v>566</v>
      </c>
      <c r="E120" s="37">
        <v>2.245</v>
      </c>
      <c r="F120" s="25">
        <f t="shared" si="4"/>
        <v>753.4220000000001</v>
      </c>
      <c r="G120" s="25">
        <f t="shared" si="5"/>
        <v>150.6844</v>
      </c>
      <c r="H120" s="49">
        <v>335.6</v>
      </c>
      <c r="I120" s="89">
        <f t="shared" si="3"/>
        <v>67.12</v>
      </c>
      <c r="J120" s="97"/>
      <c r="L120" s="31">
        <v>753.4220000000001</v>
      </c>
      <c r="M120" s="31">
        <v>150.6844</v>
      </c>
    </row>
    <row r="121" spans="1:13" s="7" customFormat="1" ht="17.25">
      <c r="A121" s="29" t="s">
        <v>650</v>
      </c>
      <c r="B121" s="35" t="s">
        <v>1265</v>
      </c>
      <c r="C121" s="36">
        <v>44805</v>
      </c>
      <c r="D121" s="10" t="s">
        <v>566</v>
      </c>
      <c r="E121" s="37">
        <v>1.85</v>
      </c>
      <c r="F121" s="25">
        <f t="shared" si="4"/>
        <v>381.37750000000005</v>
      </c>
      <c r="G121" s="25">
        <f t="shared" si="5"/>
        <v>76.27550000000001</v>
      </c>
      <c r="H121" s="49">
        <v>206.15</v>
      </c>
      <c r="I121" s="89">
        <f t="shared" si="3"/>
        <v>41.230000000000004</v>
      </c>
      <c r="J121" s="97"/>
      <c r="L121" s="31">
        <v>381.37750000000005</v>
      </c>
      <c r="M121" s="31">
        <v>76.27550000000001</v>
      </c>
    </row>
    <row r="122" spans="1:13" s="7" customFormat="1" ht="17.25">
      <c r="A122" s="29" t="s">
        <v>651</v>
      </c>
      <c r="B122" s="35" t="s">
        <v>1266</v>
      </c>
      <c r="C122" s="36">
        <v>44805</v>
      </c>
      <c r="D122" s="10" t="s">
        <v>566</v>
      </c>
      <c r="E122" s="37">
        <v>1.85</v>
      </c>
      <c r="F122" s="25">
        <f t="shared" si="4"/>
        <v>380.8595</v>
      </c>
      <c r="G122" s="25">
        <f t="shared" si="5"/>
        <v>76.17190000000002</v>
      </c>
      <c r="H122" s="49">
        <v>205.87</v>
      </c>
      <c r="I122" s="89">
        <f t="shared" si="3"/>
        <v>41.17400000000001</v>
      </c>
      <c r="J122" s="97"/>
      <c r="L122" s="31">
        <v>380.8595</v>
      </c>
      <c r="M122" s="31">
        <v>76.17190000000002</v>
      </c>
    </row>
    <row r="123" spans="1:13" s="7" customFormat="1" ht="17.25">
      <c r="A123" s="29" t="s">
        <v>652</v>
      </c>
      <c r="B123" s="35" t="s">
        <v>1267</v>
      </c>
      <c r="C123" s="36">
        <v>44805</v>
      </c>
      <c r="D123" s="10" t="s">
        <v>566</v>
      </c>
      <c r="E123" s="37">
        <v>1.85</v>
      </c>
      <c r="F123" s="25">
        <f t="shared" si="4"/>
        <v>439.2825</v>
      </c>
      <c r="G123" s="25">
        <f t="shared" si="5"/>
        <v>87.85650000000001</v>
      </c>
      <c r="H123" s="49">
        <v>237.45</v>
      </c>
      <c r="I123" s="89">
        <f t="shared" si="3"/>
        <v>47.49</v>
      </c>
      <c r="J123" s="97"/>
      <c r="L123" s="31">
        <v>439.2825</v>
      </c>
      <c r="M123" s="31">
        <v>87.85650000000001</v>
      </c>
    </row>
    <row r="124" spans="1:13" s="7" customFormat="1" ht="17.25">
      <c r="A124" s="29" t="s">
        <v>653</v>
      </c>
      <c r="B124" s="35" t="s">
        <v>1268</v>
      </c>
      <c r="C124" s="36">
        <v>44805</v>
      </c>
      <c r="D124" s="10" t="s">
        <v>566</v>
      </c>
      <c r="E124" s="37">
        <v>1.79</v>
      </c>
      <c r="F124" s="25">
        <f t="shared" si="4"/>
        <v>520.2277</v>
      </c>
      <c r="G124" s="25">
        <f t="shared" si="5"/>
        <v>104.04554000000002</v>
      </c>
      <c r="H124" s="49">
        <v>290.63</v>
      </c>
      <c r="I124" s="89">
        <f t="shared" si="3"/>
        <v>58.126000000000005</v>
      </c>
      <c r="J124" s="97"/>
      <c r="L124" s="31">
        <v>520.2277</v>
      </c>
      <c r="M124" s="31">
        <v>104.04554000000002</v>
      </c>
    </row>
    <row r="125" spans="1:13" s="7" customFormat="1" ht="17.25">
      <c r="A125" s="9" t="s">
        <v>654</v>
      </c>
      <c r="B125" s="35" t="s">
        <v>115</v>
      </c>
      <c r="C125" s="36">
        <v>44805</v>
      </c>
      <c r="D125" s="10" t="s">
        <v>566</v>
      </c>
      <c r="E125" s="37">
        <v>0.44</v>
      </c>
      <c r="F125" s="25">
        <f t="shared" si="4"/>
        <v>368.478</v>
      </c>
      <c r="G125" s="25">
        <f t="shared" si="5"/>
        <v>73.6956</v>
      </c>
      <c r="H125" s="49">
        <v>837.45</v>
      </c>
      <c r="I125" s="89">
        <f t="shared" si="3"/>
        <v>167.49</v>
      </c>
      <c r="J125" s="97"/>
      <c r="L125" s="31">
        <v>368.478</v>
      </c>
      <c r="M125" s="31">
        <v>73.6956</v>
      </c>
    </row>
    <row r="126" spans="1:13" s="7" customFormat="1" ht="17.25">
      <c r="A126" s="24" t="s">
        <v>655</v>
      </c>
      <c r="B126" s="35" t="s">
        <v>470</v>
      </c>
      <c r="C126" s="36">
        <v>44805</v>
      </c>
      <c r="D126" s="10" t="s">
        <v>566</v>
      </c>
      <c r="E126" s="37">
        <v>0.543</v>
      </c>
      <c r="F126" s="25">
        <f t="shared" si="4"/>
        <v>125.79138</v>
      </c>
      <c r="G126" s="25">
        <f t="shared" si="5"/>
        <v>25.158276</v>
      </c>
      <c r="H126" s="49">
        <v>231.66</v>
      </c>
      <c r="I126" s="89">
        <f t="shared" si="3"/>
        <v>46.332</v>
      </c>
      <c r="J126" s="97"/>
      <c r="K126" s="92" t="s">
        <v>455</v>
      </c>
      <c r="L126" s="31">
        <v>125.79138</v>
      </c>
      <c r="M126" s="31">
        <v>25.158276</v>
      </c>
    </row>
    <row r="127" spans="1:13" s="7" customFormat="1" ht="17.25">
      <c r="A127" s="24" t="s">
        <v>656</v>
      </c>
      <c r="B127" s="35" t="s">
        <v>471</v>
      </c>
      <c r="C127" s="36">
        <v>44805</v>
      </c>
      <c r="D127" s="10" t="s">
        <v>566</v>
      </c>
      <c r="E127" s="37">
        <v>0.265</v>
      </c>
      <c r="F127" s="25">
        <f t="shared" si="4"/>
        <v>62.43135</v>
      </c>
      <c r="G127" s="25">
        <f t="shared" si="5"/>
        <v>12.486270000000001</v>
      </c>
      <c r="H127" s="49">
        <v>235.59</v>
      </c>
      <c r="I127" s="89">
        <f t="shared" si="3"/>
        <v>47.118</v>
      </c>
      <c r="J127" s="97"/>
      <c r="K127" s="92" t="s">
        <v>455</v>
      </c>
      <c r="L127" s="31">
        <v>62.43135</v>
      </c>
      <c r="M127" s="31">
        <v>12.486270000000001</v>
      </c>
    </row>
    <row r="128" spans="1:13" s="7" customFormat="1" ht="17.25">
      <c r="A128" s="24" t="s">
        <v>657</v>
      </c>
      <c r="B128" s="35" t="s">
        <v>472</v>
      </c>
      <c r="C128" s="36">
        <v>44805</v>
      </c>
      <c r="D128" s="10" t="s">
        <v>566</v>
      </c>
      <c r="E128" s="37">
        <v>0.203</v>
      </c>
      <c r="F128" s="25">
        <f t="shared" si="4"/>
        <v>47.564930000000004</v>
      </c>
      <c r="G128" s="25">
        <f t="shared" si="5"/>
        <v>9.512986000000001</v>
      </c>
      <c r="H128" s="49">
        <v>234.31</v>
      </c>
      <c r="I128" s="89">
        <f t="shared" si="3"/>
        <v>46.862</v>
      </c>
      <c r="J128" s="97"/>
      <c r="K128" s="92" t="s">
        <v>455</v>
      </c>
      <c r="L128" s="31">
        <v>47.564930000000004</v>
      </c>
      <c r="M128" s="31">
        <v>9.512986000000001</v>
      </c>
    </row>
    <row r="129" spans="1:13" s="7" customFormat="1" ht="17.25">
      <c r="A129" s="24" t="s">
        <v>658</v>
      </c>
      <c r="B129" s="35" t="s">
        <v>473</v>
      </c>
      <c r="C129" s="36">
        <v>44805</v>
      </c>
      <c r="D129" s="10" t="s">
        <v>566</v>
      </c>
      <c r="E129" s="37">
        <v>0.146</v>
      </c>
      <c r="F129" s="25">
        <f t="shared" si="4"/>
        <v>34.291019999999996</v>
      </c>
      <c r="G129" s="25">
        <f t="shared" si="5"/>
        <v>6.858204</v>
      </c>
      <c r="H129" s="49">
        <v>234.87</v>
      </c>
      <c r="I129" s="89">
        <f t="shared" si="3"/>
        <v>46.974000000000004</v>
      </c>
      <c r="J129" s="97"/>
      <c r="K129" s="92" t="s">
        <v>455</v>
      </c>
      <c r="L129" s="31">
        <v>34.291019999999996</v>
      </c>
      <c r="M129" s="31">
        <v>6.858204</v>
      </c>
    </row>
    <row r="130" spans="1:13" s="7" customFormat="1" ht="17.25">
      <c r="A130" s="24" t="s">
        <v>659</v>
      </c>
      <c r="B130" s="35" t="s">
        <v>474</v>
      </c>
      <c r="C130" s="36">
        <v>44805</v>
      </c>
      <c r="D130" s="10" t="s">
        <v>566</v>
      </c>
      <c r="E130" s="37">
        <v>0.195</v>
      </c>
      <c r="F130" s="25">
        <f t="shared" si="4"/>
        <v>45.4545</v>
      </c>
      <c r="G130" s="25">
        <f t="shared" si="5"/>
        <v>9.090900000000001</v>
      </c>
      <c r="H130" s="49">
        <v>233.1</v>
      </c>
      <c r="I130" s="89">
        <f t="shared" si="3"/>
        <v>46.620000000000005</v>
      </c>
      <c r="J130" s="97"/>
      <c r="K130" s="92" t="s">
        <v>455</v>
      </c>
      <c r="L130" s="31">
        <v>45.4545</v>
      </c>
      <c r="M130" s="31">
        <v>9.090900000000001</v>
      </c>
    </row>
    <row r="131" spans="1:13" s="7" customFormat="1" ht="17.25">
      <c r="A131" s="9" t="s">
        <v>660</v>
      </c>
      <c r="B131" s="35" t="s">
        <v>187</v>
      </c>
      <c r="C131" s="36">
        <v>44805</v>
      </c>
      <c r="D131" s="10" t="s">
        <v>566</v>
      </c>
      <c r="E131" s="37">
        <v>1.48</v>
      </c>
      <c r="F131" s="25">
        <f t="shared" si="4"/>
        <v>1341.2352</v>
      </c>
      <c r="G131" s="25">
        <f t="shared" si="5"/>
        <v>268.24704</v>
      </c>
      <c r="H131" s="49">
        <v>906.24</v>
      </c>
      <c r="I131" s="89">
        <f t="shared" si="3"/>
        <v>181.24800000000002</v>
      </c>
      <c r="J131" s="97"/>
      <c r="L131" s="31">
        <v>1341.2352</v>
      </c>
      <c r="M131" s="31">
        <v>268.24704</v>
      </c>
    </row>
    <row r="132" spans="1:13" s="7" customFormat="1" ht="17.25">
      <c r="A132" s="12" t="s">
        <v>661</v>
      </c>
      <c r="B132" s="35" t="s">
        <v>270</v>
      </c>
      <c r="C132" s="36">
        <v>44805</v>
      </c>
      <c r="D132" s="10" t="s">
        <v>566</v>
      </c>
      <c r="E132" s="37">
        <v>1.31</v>
      </c>
      <c r="F132" s="25">
        <f t="shared" si="4"/>
        <v>857.2771</v>
      </c>
      <c r="G132" s="25">
        <f t="shared" si="5"/>
        <v>171.45542</v>
      </c>
      <c r="H132" s="49">
        <v>654.41</v>
      </c>
      <c r="I132" s="89">
        <f t="shared" si="3"/>
        <v>130.882</v>
      </c>
      <c r="J132" s="97"/>
      <c r="L132" s="31">
        <v>857.2771</v>
      </c>
      <c r="M132" s="31">
        <v>171.45542</v>
      </c>
    </row>
    <row r="133" spans="1:13" s="7" customFormat="1" ht="17.25">
      <c r="A133" s="9" t="s">
        <v>662</v>
      </c>
      <c r="B133" s="35" t="s">
        <v>185</v>
      </c>
      <c r="C133" s="36">
        <v>44805</v>
      </c>
      <c r="D133" s="10" t="s">
        <v>566</v>
      </c>
      <c r="E133" s="37">
        <v>1.04</v>
      </c>
      <c r="F133" s="25">
        <f t="shared" si="4"/>
        <v>963.75968</v>
      </c>
      <c r="G133" s="25">
        <f t="shared" si="5"/>
        <v>192.751936</v>
      </c>
      <c r="H133" s="49">
        <v>926.692</v>
      </c>
      <c r="I133" s="89">
        <f t="shared" si="3"/>
        <v>185.3384</v>
      </c>
      <c r="J133" s="97"/>
      <c r="L133" s="31">
        <v>963.75968</v>
      </c>
      <c r="M133" s="31">
        <v>192.751936</v>
      </c>
    </row>
    <row r="134" spans="1:13" s="7" customFormat="1" ht="17.25">
      <c r="A134" s="9" t="s">
        <v>663</v>
      </c>
      <c r="B134" s="35" t="s">
        <v>184</v>
      </c>
      <c r="C134" s="36">
        <v>44805</v>
      </c>
      <c r="D134" s="10" t="s">
        <v>566</v>
      </c>
      <c r="E134" s="37">
        <v>1.04</v>
      </c>
      <c r="F134" s="25">
        <f t="shared" si="4"/>
        <v>913.4153600000001</v>
      </c>
      <c r="G134" s="25">
        <f t="shared" si="5"/>
        <v>182.683072</v>
      </c>
      <c r="H134" s="49">
        <v>878.284</v>
      </c>
      <c r="I134" s="89">
        <f t="shared" si="3"/>
        <v>175.6568</v>
      </c>
      <c r="J134" s="97"/>
      <c r="L134" s="31">
        <v>913.4153600000001</v>
      </c>
      <c r="M134" s="31">
        <v>182.683072</v>
      </c>
    </row>
    <row r="135" spans="1:13" s="7" customFormat="1" ht="17.25">
      <c r="A135" s="9" t="s">
        <v>664</v>
      </c>
      <c r="B135" s="35" t="s">
        <v>183</v>
      </c>
      <c r="C135" s="36">
        <v>44805</v>
      </c>
      <c r="D135" s="10" t="s">
        <v>566</v>
      </c>
      <c r="E135" s="37">
        <v>1.04</v>
      </c>
      <c r="F135" s="25">
        <f t="shared" si="4"/>
        <v>877.26184</v>
      </c>
      <c r="G135" s="25">
        <f t="shared" si="5"/>
        <v>175.452368</v>
      </c>
      <c r="H135" s="49">
        <v>843.521</v>
      </c>
      <c r="I135" s="89">
        <f t="shared" si="3"/>
        <v>168.70420000000001</v>
      </c>
      <c r="J135" s="97"/>
      <c r="L135" s="31">
        <v>877.26184</v>
      </c>
      <c r="M135" s="31">
        <v>175.452368</v>
      </c>
    </row>
    <row r="136" spans="1:13" s="7" customFormat="1" ht="17.25">
      <c r="A136" s="9" t="s">
        <v>665</v>
      </c>
      <c r="B136" s="35" t="s">
        <v>182</v>
      </c>
      <c r="C136" s="36">
        <v>44805</v>
      </c>
      <c r="D136" s="10" t="s">
        <v>566</v>
      </c>
      <c r="E136" s="37">
        <v>1.04</v>
      </c>
      <c r="F136" s="25">
        <f t="shared" si="4"/>
        <v>823.2244800000001</v>
      </c>
      <c r="G136" s="25">
        <f t="shared" si="5"/>
        <v>164.64489600000005</v>
      </c>
      <c r="H136" s="49">
        <v>791.562</v>
      </c>
      <c r="I136" s="89">
        <f t="shared" si="3"/>
        <v>158.31240000000003</v>
      </c>
      <c r="J136" s="97"/>
      <c r="L136" s="31">
        <v>823.2244800000001</v>
      </c>
      <c r="M136" s="31">
        <v>164.64489600000005</v>
      </c>
    </row>
    <row r="137" spans="1:13" s="7" customFormat="1" ht="17.25">
      <c r="A137" s="9" t="s">
        <v>666</v>
      </c>
      <c r="B137" s="35" t="s">
        <v>181</v>
      </c>
      <c r="C137" s="36">
        <v>44805</v>
      </c>
      <c r="D137" s="10" t="s">
        <v>566</v>
      </c>
      <c r="E137" s="37">
        <v>1.04</v>
      </c>
      <c r="F137" s="25">
        <f t="shared" si="4"/>
        <v>793.66872</v>
      </c>
      <c r="G137" s="25">
        <f t="shared" si="5"/>
        <v>158.733744</v>
      </c>
      <c r="H137" s="49">
        <v>763.143</v>
      </c>
      <c r="I137" s="89">
        <f t="shared" si="3"/>
        <v>152.6286</v>
      </c>
      <c r="J137" s="97"/>
      <c r="L137" s="31">
        <v>793.66872</v>
      </c>
      <c r="M137" s="31">
        <v>158.733744</v>
      </c>
    </row>
    <row r="138" spans="1:13" s="7" customFormat="1" ht="17.25">
      <c r="A138" s="9" t="s">
        <v>667</v>
      </c>
      <c r="B138" s="35" t="s">
        <v>180</v>
      </c>
      <c r="C138" s="36">
        <v>44805</v>
      </c>
      <c r="D138" s="10" t="s">
        <v>566</v>
      </c>
      <c r="E138" s="37">
        <v>0.83</v>
      </c>
      <c r="F138" s="25">
        <f aca="true" t="shared" si="6" ref="F138:F201">H138*E138</f>
        <v>691.3144699999999</v>
      </c>
      <c r="G138" s="25">
        <f aca="true" t="shared" si="7" ref="G138:G201">I138*E138</f>
        <v>138.26289400000002</v>
      </c>
      <c r="H138" s="49">
        <v>832.909</v>
      </c>
      <c r="I138" s="89">
        <f t="shared" si="3"/>
        <v>166.58180000000002</v>
      </c>
      <c r="J138" s="97"/>
      <c r="L138" s="31">
        <v>691.3144699999999</v>
      </c>
      <c r="M138" s="31">
        <v>138.26289400000002</v>
      </c>
    </row>
    <row r="139" spans="1:13" s="7" customFormat="1" ht="17.25">
      <c r="A139" s="9" t="s">
        <v>668</v>
      </c>
      <c r="B139" s="35" t="s">
        <v>179</v>
      </c>
      <c r="C139" s="36">
        <v>44805</v>
      </c>
      <c r="D139" s="10" t="s">
        <v>566</v>
      </c>
      <c r="E139" s="37">
        <v>0.83</v>
      </c>
      <c r="F139" s="25">
        <f t="shared" si="6"/>
        <v>665.8924</v>
      </c>
      <c r="G139" s="25">
        <f t="shared" si="7"/>
        <v>133.17848</v>
      </c>
      <c r="H139" s="49">
        <v>802.28</v>
      </c>
      <c r="I139" s="89">
        <f t="shared" si="3"/>
        <v>160.45600000000002</v>
      </c>
      <c r="J139" s="97"/>
      <c r="L139" s="31">
        <v>665.8924</v>
      </c>
      <c r="M139" s="31">
        <v>133.17848</v>
      </c>
    </row>
    <row r="140" spans="1:13" s="7" customFormat="1" ht="17.25">
      <c r="A140" s="9" t="s">
        <v>669</v>
      </c>
      <c r="B140" s="35" t="s">
        <v>178</v>
      </c>
      <c r="C140" s="36">
        <v>44805</v>
      </c>
      <c r="D140" s="10" t="s">
        <v>566</v>
      </c>
      <c r="E140" s="37">
        <v>0.77</v>
      </c>
      <c r="F140" s="25">
        <f t="shared" si="6"/>
        <v>641.4023</v>
      </c>
      <c r="G140" s="25">
        <f t="shared" si="7"/>
        <v>128.28046</v>
      </c>
      <c r="H140" s="49">
        <v>832.99</v>
      </c>
      <c r="I140" s="89">
        <f t="shared" si="3"/>
        <v>166.598</v>
      </c>
      <c r="J140" s="97"/>
      <c r="L140" s="31">
        <v>641.4023</v>
      </c>
      <c r="M140" s="31">
        <v>128.28046</v>
      </c>
    </row>
    <row r="141" spans="1:13" s="7" customFormat="1" ht="17.25">
      <c r="A141" s="9" t="s">
        <v>670</v>
      </c>
      <c r="B141" s="35" t="s">
        <v>177</v>
      </c>
      <c r="C141" s="36">
        <v>44805</v>
      </c>
      <c r="D141" s="10" t="s">
        <v>566</v>
      </c>
      <c r="E141" s="37">
        <v>0.38</v>
      </c>
      <c r="F141" s="25">
        <f t="shared" si="6"/>
        <v>359.4781</v>
      </c>
      <c r="G141" s="25">
        <f t="shared" si="7"/>
        <v>71.89562000000001</v>
      </c>
      <c r="H141" s="49">
        <v>945.995</v>
      </c>
      <c r="I141" s="89">
        <f aca="true" t="shared" si="8" ref="I141:I204">H141*20%</f>
        <v>189.199</v>
      </c>
      <c r="J141" s="97"/>
      <c r="L141" s="31">
        <v>359.4781</v>
      </c>
      <c r="M141" s="31">
        <v>71.89562000000001</v>
      </c>
    </row>
    <row r="142" spans="1:13" s="7" customFormat="1" ht="17.25">
      <c r="A142" s="9" t="s">
        <v>671</v>
      </c>
      <c r="B142" s="35" t="s">
        <v>176</v>
      </c>
      <c r="C142" s="36">
        <v>44805</v>
      </c>
      <c r="D142" s="10" t="s">
        <v>566</v>
      </c>
      <c r="E142" s="37">
        <v>0.35</v>
      </c>
      <c r="F142" s="25">
        <f t="shared" si="6"/>
        <v>339.67605</v>
      </c>
      <c r="G142" s="25">
        <f t="shared" si="7"/>
        <v>67.93521</v>
      </c>
      <c r="H142" s="49">
        <v>970.503</v>
      </c>
      <c r="I142" s="89">
        <f t="shared" si="8"/>
        <v>194.10060000000001</v>
      </c>
      <c r="J142" s="97"/>
      <c r="L142" s="31">
        <v>339.67605</v>
      </c>
      <c r="M142" s="31">
        <v>67.93521</v>
      </c>
    </row>
    <row r="143" spans="1:13" s="7" customFormat="1" ht="17.25">
      <c r="A143" s="14"/>
      <c r="B143" s="35" t="s">
        <v>271</v>
      </c>
      <c r="C143" s="36">
        <v>44805</v>
      </c>
      <c r="D143" s="10" t="s">
        <v>566</v>
      </c>
      <c r="E143" s="37">
        <v>0.6</v>
      </c>
      <c r="F143" s="25">
        <f t="shared" si="6"/>
        <v>441.50879999999995</v>
      </c>
      <c r="G143" s="25">
        <f t="shared" si="7"/>
        <v>88.30176</v>
      </c>
      <c r="H143" s="49">
        <v>735.848</v>
      </c>
      <c r="I143" s="89">
        <f t="shared" si="8"/>
        <v>147.1696</v>
      </c>
      <c r="J143" s="97"/>
      <c r="K143" s="92" t="s">
        <v>452</v>
      </c>
      <c r="L143" s="31">
        <v>441.50879999999995</v>
      </c>
      <c r="M143" s="31">
        <v>88.30176</v>
      </c>
    </row>
    <row r="144" spans="1:13" s="7" customFormat="1" ht="17.25">
      <c r="A144" s="14"/>
      <c r="B144" s="35" t="s">
        <v>272</v>
      </c>
      <c r="C144" s="36">
        <v>44805</v>
      </c>
      <c r="D144" s="10" t="s">
        <v>566</v>
      </c>
      <c r="E144" s="37">
        <v>0.6</v>
      </c>
      <c r="F144" s="25">
        <f t="shared" si="6"/>
        <v>467.19659999999993</v>
      </c>
      <c r="G144" s="25">
        <f t="shared" si="7"/>
        <v>93.43932</v>
      </c>
      <c r="H144" s="49">
        <v>778.661</v>
      </c>
      <c r="I144" s="89">
        <f t="shared" si="8"/>
        <v>155.7322</v>
      </c>
      <c r="J144" s="97"/>
      <c r="K144" s="92" t="s">
        <v>452</v>
      </c>
      <c r="L144" s="31">
        <v>467.19659999999993</v>
      </c>
      <c r="M144" s="31">
        <v>93.43932</v>
      </c>
    </row>
    <row r="145" spans="1:13" s="7" customFormat="1" ht="17.25">
      <c r="A145" s="14"/>
      <c r="B145" s="35" t="s">
        <v>273</v>
      </c>
      <c r="C145" s="36">
        <v>44805</v>
      </c>
      <c r="D145" s="10" t="s">
        <v>566</v>
      </c>
      <c r="E145" s="37">
        <v>0.6</v>
      </c>
      <c r="F145" s="25">
        <f t="shared" si="6"/>
        <v>509.5799999999999</v>
      </c>
      <c r="G145" s="25">
        <f t="shared" si="7"/>
        <v>101.91600000000001</v>
      </c>
      <c r="H145" s="49">
        <v>849.3</v>
      </c>
      <c r="I145" s="89">
        <f t="shared" si="8"/>
        <v>169.86</v>
      </c>
      <c r="J145" s="97"/>
      <c r="K145" s="92" t="s">
        <v>452</v>
      </c>
      <c r="L145" s="31">
        <v>509.5799999999999</v>
      </c>
      <c r="M145" s="31">
        <v>101.91600000000001</v>
      </c>
    </row>
    <row r="146" spans="1:13" s="7" customFormat="1" ht="17.25">
      <c r="A146" s="14"/>
      <c r="B146" s="35" t="s">
        <v>274</v>
      </c>
      <c r="C146" s="36">
        <v>44805</v>
      </c>
      <c r="D146" s="10" t="s">
        <v>566</v>
      </c>
      <c r="E146" s="37">
        <v>0.52</v>
      </c>
      <c r="F146" s="25">
        <f t="shared" si="6"/>
        <v>391.09304</v>
      </c>
      <c r="G146" s="25">
        <f t="shared" si="7"/>
        <v>78.218608</v>
      </c>
      <c r="H146" s="49">
        <v>752.102</v>
      </c>
      <c r="I146" s="89">
        <f t="shared" si="8"/>
        <v>150.4204</v>
      </c>
      <c r="J146" s="97"/>
      <c r="K146" s="92" t="s">
        <v>452</v>
      </c>
      <c r="L146" s="31">
        <v>391.09304</v>
      </c>
      <c r="M146" s="31">
        <v>78.218608</v>
      </c>
    </row>
    <row r="147" spans="1:13" s="7" customFormat="1" ht="17.25">
      <c r="A147" s="14"/>
      <c r="B147" s="35" t="s">
        <v>275</v>
      </c>
      <c r="C147" s="36">
        <v>44805</v>
      </c>
      <c r="D147" s="10" t="s">
        <v>566</v>
      </c>
      <c r="E147" s="37">
        <v>0.52</v>
      </c>
      <c r="F147" s="25">
        <f t="shared" si="6"/>
        <v>424.39956</v>
      </c>
      <c r="G147" s="25">
        <f t="shared" si="7"/>
        <v>84.879912</v>
      </c>
      <c r="H147" s="49">
        <v>816.153</v>
      </c>
      <c r="I147" s="89">
        <f t="shared" si="8"/>
        <v>163.2306</v>
      </c>
      <c r="J147" s="97"/>
      <c r="K147" s="92" t="s">
        <v>452</v>
      </c>
      <c r="L147" s="31">
        <v>424.39956</v>
      </c>
      <c r="M147" s="31">
        <v>84.879912</v>
      </c>
    </row>
    <row r="148" spans="1:13" s="7" customFormat="1" ht="17.25">
      <c r="A148" s="12" t="s">
        <v>672</v>
      </c>
      <c r="B148" s="35" t="s">
        <v>276</v>
      </c>
      <c r="C148" s="36">
        <v>44805</v>
      </c>
      <c r="D148" s="10" t="s">
        <v>566</v>
      </c>
      <c r="E148" s="37">
        <v>1.31</v>
      </c>
      <c r="F148" s="25">
        <f t="shared" si="6"/>
        <v>798.42142</v>
      </c>
      <c r="G148" s="25">
        <f t="shared" si="7"/>
        <v>159.68428400000002</v>
      </c>
      <c r="H148" s="49">
        <v>609.482</v>
      </c>
      <c r="I148" s="89">
        <f t="shared" si="8"/>
        <v>121.8964</v>
      </c>
      <c r="J148" s="97"/>
      <c r="K148" s="92" t="s">
        <v>455</v>
      </c>
      <c r="L148" s="31">
        <v>798.42142</v>
      </c>
      <c r="M148" s="31">
        <v>159.68428400000002</v>
      </c>
    </row>
    <row r="149" spans="1:13" s="7" customFormat="1" ht="17.25">
      <c r="A149" s="9" t="s">
        <v>673</v>
      </c>
      <c r="B149" s="35" t="s">
        <v>175</v>
      </c>
      <c r="C149" s="36">
        <v>44805</v>
      </c>
      <c r="D149" s="10" t="s">
        <v>566</v>
      </c>
      <c r="E149" s="37">
        <v>1.27</v>
      </c>
      <c r="F149" s="25">
        <f t="shared" si="6"/>
        <v>1443.4439</v>
      </c>
      <c r="G149" s="25">
        <f t="shared" si="7"/>
        <v>288.68878</v>
      </c>
      <c r="H149" s="49">
        <v>1136.57</v>
      </c>
      <c r="I149" s="89">
        <f t="shared" si="8"/>
        <v>227.314</v>
      </c>
      <c r="J149" s="97"/>
      <c r="L149" s="31">
        <v>1443.4439</v>
      </c>
      <c r="M149" s="31">
        <v>288.68878</v>
      </c>
    </row>
    <row r="150" spans="1:13" s="7" customFormat="1" ht="17.25">
      <c r="A150" s="9" t="s">
        <v>674</v>
      </c>
      <c r="B150" s="35" t="s">
        <v>174</v>
      </c>
      <c r="C150" s="36">
        <v>44805</v>
      </c>
      <c r="D150" s="10" t="s">
        <v>566</v>
      </c>
      <c r="E150" s="37">
        <v>1.27</v>
      </c>
      <c r="F150" s="25">
        <f t="shared" si="6"/>
        <v>1326.6305699999998</v>
      </c>
      <c r="G150" s="25">
        <f t="shared" si="7"/>
        <v>265.32611399999996</v>
      </c>
      <c r="H150" s="49">
        <v>1044.591</v>
      </c>
      <c r="I150" s="89">
        <f t="shared" si="8"/>
        <v>208.91819999999998</v>
      </c>
      <c r="J150" s="97"/>
      <c r="L150" s="31">
        <v>1326.6305699999998</v>
      </c>
      <c r="M150" s="31">
        <v>265.32611399999996</v>
      </c>
    </row>
    <row r="151" spans="1:13" s="7" customFormat="1" ht="17.25">
      <c r="A151" s="9" t="s">
        <v>675</v>
      </c>
      <c r="B151" s="35" t="s">
        <v>173</v>
      </c>
      <c r="C151" s="36">
        <v>44805</v>
      </c>
      <c r="D151" s="10" t="s">
        <v>566</v>
      </c>
      <c r="E151" s="37">
        <v>1.27</v>
      </c>
      <c r="F151" s="25">
        <f t="shared" si="6"/>
        <v>1203.56249</v>
      </c>
      <c r="G151" s="25">
        <f t="shared" si="7"/>
        <v>240.71249800000004</v>
      </c>
      <c r="H151" s="49">
        <v>947.687</v>
      </c>
      <c r="I151" s="89">
        <f t="shared" si="8"/>
        <v>189.53740000000002</v>
      </c>
      <c r="J151" s="97"/>
      <c r="L151" s="31">
        <v>1203.56249</v>
      </c>
      <c r="M151" s="31">
        <v>240.71249800000004</v>
      </c>
    </row>
    <row r="152" spans="1:13" s="7" customFormat="1" ht="17.25">
      <c r="A152" s="9" t="s">
        <v>676</v>
      </c>
      <c r="B152" s="35" t="s">
        <v>172</v>
      </c>
      <c r="C152" s="36">
        <v>44805</v>
      </c>
      <c r="D152" s="10" t="s">
        <v>566</v>
      </c>
      <c r="E152" s="37">
        <v>1.27</v>
      </c>
      <c r="F152" s="25">
        <f t="shared" si="6"/>
        <v>1141.91669</v>
      </c>
      <c r="G152" s="25">
        <f t="shared" si="7"/>
        <v>228.38333800000004</v>
      </c>
      <c r="H152" s="49">
        <v>899.147</v>
      </c>
      <c r="I152" s="89">
        <f t="shared" si="8"/>
        <v>179.82940000000002</v>
      </c>
      <c r="J152" s="97"/>
      <c r="L152" s="31">
        <v>1141.91669</v>
      </c>
      <c r="M152" s="31">
        <v>228.38333800000004</v>
      </c>
    </row>
    <row r="153" spans="1:13" s="7" customFormat="1" ht="17.25">
      <c r="A153" s="9" t="s">
        <v>677</v>
      </c>
      <c r="B153" s="35" t="s">
        <v>171</v>
      </c>
      <c r="C153" s="36">
        <v>44805</v>
      </c>
      <c r="D153" s="10" t="s">
        <v>566</v>
      </c>
      <c r="E153" s="37">
        <v>1.01</v>
      </c>
      <c r="F153" s="25">
        <f t="shared" si="6"/>
        <v>1718.81194</v>
      </c>
      <c r="G153" s="25">
        <f t="shared" si="7"/>
        <v>343.76238800000004</v>
      </c>
      <c r="H153" s="49">
        <v>1701.794</v>
      </c>
      <c r="I153" s="89">
        <f t="shared" si="8"/>
        <v>340.35880000000003</v>
      </c>
      <c r="J153" s="97"/>
      <c r="L153" s="31">
        <v>1718.81194</v>
      </c>
      <c r="M153" s="31">
        <v>343.76238800000004</v>
      </c>
    </row>
    <row r="154" spans="1:13" s="7" customFormat="1" ht="17.25">
      <c r="A154" s="9" t="s">
        <v>678</v>
      </c>
      <c r="B154" s="35" t="s">
        <v>170</v>
      </c>
      <c r="C154" s="36">
        <v>44805</v>
      </c>
      <c r="D154" s="10" t="s">
        <v>566</v>
      </c>
      <c r="E154" s="37">
        <v>1.01</v>
      </c>
      <c r="F154" s="25">
        <f t="shared" si="6"/>
        <v>1069.09005</v>
      </c>
      <c r="G154" s="25">
        <f t="shared" si="7"/>
        <v>213.81801000000002</v>
      </c>
      <c r="H154" s="49">
        <v>1058.505</v>
      </c>
      <c r="I154" s="89">
        <f t="shared" si="8"/>
        <v>211.70100000000002</v>
      </c>
      <c r="J154" s="97"/>
      <c r="L154" s="31">
        <v>1069.09005</v>
      </c>
      <c r="M154" s="31">
        <v>213.81801000000002</v>
      </c>
    </row>
    <row r="155" spans="1:13" s="7" customFormat="1" ht="17.25">
      <c r="A155" s="9" t="s">
        <v>679</v>
      </c>
      <c r="B155" s="35" t="s">
        <v>169</v>
      </c>
      <c r="C155" s="36">
        <v>44805</v>
      </c>
      <c r="D155" s="10" t="s">
        <v>566</v>
      </c>
      <c r="E155" s="37">
        <v>1.01</v>
      </c>
      <c r="F155" s="25">
        <f t="shared" si="6"/>
        <v>978.1971199999999</v>
      </c>
      <c r="G155" s="25">
        <f t="shared" si="7"/>
        <v>195.63942400000002</v>
      </c>
      <c r="H155" s="49">
        <v>968.512</v>
      </c>
      <c r="I155" s="89">
        <f t="shared" si="8"/>
        <v>193.7024</v>
      </c>
      <c r="J155" s="97"/>
      <c r="L155" s="31">
        <v>978.1971199999999</v>
      </c>
      <c r="M155" s="31">
        <v>195.63942400000002</v>
      </c>
    </row>
    <row r="156" spans="1:13" s="7" customFormat="1" ht="17.25">
      <c r="A156" s="9" t="s">
        <v>680</v>
      </c>
      <c r="B156" s="35" t="s">
        <v>168</v>
      </c>
      <c r="C156" s="36">
        <v>44805</v>
      </c>
      <c r="D156" s="10" t="s">
        <v>566</v>
      </c>
      <c r="E156" s="37">
        <v>1.25</v>
      </c>
      <c r="F156" s="25">
        <f t="shared" si="6"/>
        <v>1373.40625</v>
      </c>
      <c r="G156" s="25">
        <f t="shared" si="7"/>
        <v>274.68125</v>
      </c>
      <c r="H156" s="49">
        <v>1098.725</v>
      </c>
      <c r="I156" s="89">
        <f t="shared" si="8"/>
        <v>219.745</v>
      </c>
      <c r="J156" s="97"/>
      <c r="L156" s="31">
        <v>1373.40625</v>
      </c>
      <c r="M156" s="31">
        <v>274.68125</v>
      </c>
    </row>
    <row r="157" spans="1:13" s="7" customFormat="1" ht="17.25">
      <c r="A157" s="9" t="s">
        <v>681</v>
      </c>
      <c r="B157" s="35" t="s">
        <v>167</v>
      </c>
      <c r="C157" s="36">
        <v>44805</v>
      </c>
      <c r="D157" s="10" t="s">
        <v>566</v>
      </c>
      <c r="E157" s="37">
        <v>1.25</v>
      </c>
      <c r="F157" s="25">
        <f t="shared" si="6"/>
        <v>1227.21625</v>
      </c>
      <c r="G157" s="25">
        <f t="shared" si="7"/>
        <v>245.44325</v>
      </c>
      <c r="H157" s="49">
        <v>981.773</v>
      </c>
      <c r="I157" s="89">
        <f t="shared" si="8"/>
        <v>196.3546</v>
      </c>
      <c r="J157" s="97"/>
      <c r="L157" s="31">
        <v>1227.21625</v>
      </c>
      <c r="M157" s="31">
        <v>245.44325</v>
      </c>
    </row>
    <row r="158" spans="1:13" s="7" customFormat="1" ht="17.25">
      <c r="A158" s="9" t="s">
        <v>682</v>
      </c>
      <c r="B158" s="35" t="s">
        <v>166</v>
      </c>
      <c r="C158" s="36">
        <v>44805</v>
      </c>
      <c r="D158" s="10" t="s">
        <v>566</v>
      </c>
      <c r="E158" s="37">
        <v>1.25</v>
      </c>
      <c r="F158" s="25">
        <f t="shared" si="6"/>
        <v>1163.83375</v>
      </c>
      <c r="G158" s="25">
        <f t="shared" si="7"/>
        <v>232.76675</v>
      </c>
      <c r="H158" s="49">
        <v>931.067</v>
      </c>
      <c r="I158" s="89">
        <f t="shared" si="8"/>
        <v>186.2134</v>
      </c>
      <c r="J158" s="97"/>
      <c r="L158" s="31">
        <v>1163.83375</v>
      </c>
      <c r="M158" s="31">
        <v>232.76675</v>
      </c>
    </row>
    <row r="159" spans="1:13" s="7" customFormat="1" ht="17.25">
      <c r="A159" s="9" t="s">
        <v>683</v>
      </c>
      <c r="B159" s="35" t="s">
        <v>165</v>
      </c>
      <c r="C159" s="36">
        <v>44805</v>
      </c>
      <c r="D159" s="10" t="s">
        <v>566</v>
      </c>
      <c r="E159" s="37">
        <v>1.25</v>
      </c>
      <c r="F159" s="25">
        <f t="shared" si="6"/>
        <v>1108.43125</v>
      </c>
      <c r="G159" s="25">
        <f t="shared" si="7"/>
        <v>221.68625000000003</v>
      </c>
      <c r="H159" s="49">
        <v>886.745</v>
      </c>
      <c r="I159" s="89">
        <f t="shared" si="8"/>
        <v>177.34900000000002</v>
      </c>
      <c r="J159" s="97"/>
      <c r="L159" s="31">
        <v>1108.43125</v>
      </c>
      <c r="M159" s="31">
        <v>221.68625000000003</v>
      </c>
    </row>
    <row r="160" spans="1:13" s="7" customFormat="1" ht="17.25">
      <c r="A160" s="9" t="s">
        <v>684</v>
      </c>
      <c r="B160" s="35" t="s">
        <v>164</v>
      </c>
      <c r="C160" s="36">
        <v>44805</v>
      </c>
      <c r="D160" s="10" t="s">
        <v>566</v>
      </c>
      <c r="E160" s="37">
        <v>1.15</v>
      </c>
      <c r="F160" s="25">
        <f t="shared" si="6"/>
        <v>1768.6252499999998</v>
      </c>
      <c r="G160" s="25">
        <f t="shared" si="7"/>
        <v>353.72504999999995</v>
      </c>
      <c r="H160" s="49">
        <v>1537.935</v>
      </c>
      <c r="I160" s="89">
        <f t="shared" si="8"/>
        <v>307.587</v>
      </c>
      <c r="J160" s="97"/>
      <c r="L160" s="31">
        <v>1768.6252499999998</v>
      </c>
      <c r="M160" s="31">
        <v>353.72504999999995</v>
      </c>
    </row>
    <row r="161" spans="1:13" s="7" customFormat="1" ht="17.25">
      <c r="A161" s="9" t="s">
        <v>685</v>
      </c>
      <c r="B161" s="35" t="s">
        <v>163</v>
      </c>
      <c r="C161" s="36">
        <v>44805</v>
      </c>
      <c r="D161" s="10" t="s">
        <v>566</v>
      </c>
      <c r="E161" s="37">
        <v>1.15</v>
      </c>
      <c r="F161" s="25">
        <f t="shared" si="6"/>
        <v>1131.5240999999999</v>
      </c>
      <c r="G161" s="25">
        <f t="shared" si="7"/>
        <v>226.30481999999998</v>
      </c>
      <c r="H161" s="49">
        <v>983.934</v>
      </c>
      <c r="I161" s="89">
        <f t="shared" si="8"/>
        <v>196.7868</v>
      </c>
      <c r="J161" s="97"/>
      <c r="L161" s="31">
        <v>1131.5240999999999</v>
      </c>
      <c r="M161" s="31">
        <v>226.30481999999998</v>
      </c>
    </row>
    <row r="162" spans="1:13" s="7" customFormat="1" ht="17.25">
      <c r="A162" s="9" t="s">
        <v>686</v>
      </c>
      <c r="B162" s="35" t="s">
        <v>162</v>
      </c>
      <c r="C162" s="36">
        <v>44805</v>
      </c>
      <c r="D162" s="10" t="s">
        <v>566</v>
      </c>
      <c r="E162" s="37">
        <v>1.15</v>
      </c>
      <c r="F162" s="25">
        <f t="shared" si="6"/>
        <v>1045.14645</v>
      </c>
      <c r="G162" s="25">
        <f t="shared" si="7"/>
        <v>209.02928999999997</v>
      </c>
      <c r="H162" s="49">
        <v>908.823</v>
      </c>
      <c r="I162" s="89">
        <f t="shared" si="8"/>
        <v>181.7646</v>
      </c>
      <c r="J162" s="97"/>
      <c r="L162" s="31">
        <v>1045.14645</v>
      </c>
      <c r="M162" s="31">
        <v>209.02928999999997</v>
      </c>
    </row>
    <row r="163" spans="1:13" s="7" customFormat="1" ht="17.25">
      <c r="A163" s="9" t="s">
        <v>687</v>
      </c>
      <c r="B163" s="35" t="s">
        <v>161</v>
      </c>
      <c r="C163" s="36">
        <v>44805</v>
      </c>
      <c r="D163" s="10" t="s">
        <v>566</v>
      </c>
      <c r="E163" s="37">
        <v>1.04</v>
      </c>
      <c r="F163" s="25">
        <f t="shared" si="6"/>
        <v>1178.9731199999999</v>
      </c>
      <c r="G163" s="25">
        <f t="shared" si="7"/>
        <v>235.794624</v>
      </c>
      <c r="H163" s="49">
        <v>1133.628</v>
      </c>
      <c r="I163" s="89">
        <f t="shared" si="8"/>
        <v>226.7256</v>
      </c>
      <c r="J163" s="97"/>
      <c r="L163" s="31">
        <v>1178.9731199999999</v>
      </c>
      <c r="M163" s="31">
        <v>235.794624</v>
      </c>
    </row>
    <row r="164" spans="1:13" s="7" customFormat="1" ht="17.25">
      <c r="A164" s="9" t="s">
        <v>688</v>
      </c>
      <c r="B164" s="35" t="s">
        <v>160</v>
      </c>
      <c r="C164" s="36">
        <v>44805</v>
      </c>
      <c r="D164" s="10" t="s">
        <v>566</v>
      </c>
      <c r="E164" s="37">
        <v>1.04</v>
      </c>
      <c r="F164" s="25">
        <f t="shared" si="6"/>
        <v>1098.8359200000002</v>
      </c>
      <c r="G164" s="25">
        <f t="shared" si="7"/>
        <v>219.76718400000004</v>
      </c>
      <c r="H164" s="49">
        <v>1056.573</v>
      </c>
      <c r="I164" s="89">
        <f t="shared" si="8"/>
        <v>211.31460000000004</v>
      </c>
      <c r="J164" s="97"/>
      <c r="L164" s="31">
        <v>1098.8359200000002</v>
      </c>
      <c r="M164" s="31">
        <v>219.76718400000004</v>
      </c>
    </row>
    <row r="165" spans="1:13" s="7" customFormat="1" ht="17.25">
      <c r="A165" s="9" t="s">
        <v>689</v>
      </c>
      <c r="B165" s="35" t="s">
        <v>159</v>
      </c>
      <c r="C165" s="36">
        <v>44805</v>
      </c>
      <c r="D165" s="10" t="s">
        <v>566</v>
      </c>
      <c r="E165" s="37">
        <v>0.83</v>
      </c>
      <c r="F165" s="25">
        <f t="shared" si="6"/>
        <v>1033.59568</v>
      </c>
      <c r="G165" s="25">
        <f t="shared" si="7"/>
        <v>206.71913600000002</v>
      </c>
      <c r="H165" s="49">
        <v>1245.296</v>
      </c>
      <c r="I165" s="89">
        <f t="shared" si="8"/>
        <v>249.05920000000003</v>
      </c>
      <c r="J165" s="97"/>
      <c r="L165" s="31">
        <v>1033.59568</v>
      </c>
      <c r="M165" s="31">
        <v>206.71913600000002</v>
      </c>
    </row>
    <row r="166" spans="1:13" s="7" customFormat="1" ht="17.25">
      <c r="A166" s="9" t="s">
        <v>690</v>
      </c>
      <c r="B166" s="35" t="s">
        <v>158</v>
      </c>
      <c r="C166" s="36">
        <v>44805</v>
      </c>
      <c r="D166" s="10" t="s">
        <v>566</v>
      </c>
      <c r="E166" s="37">
        <v>0.83</v>
      </c>
      <c r="F166" s="25">
        <f t="shared" si="6"/>
        <v>751.31517</v>
      </c>
      <c r="G166" s="25">
        <f t="shared" si="7"/>
        <v>150.263034</v>
      </c>
      <c r="H166" s="49">
        <v>905.199</v>
      </c>
      <c r="I166" s="89">
        <f t="shared" si="8"/>
        <v>181.0398</v>
      </c>
      <c r="J166" s="97"/>
      <c r="L166" s="31">
        <v>751.31517</v>
      </c>
      <c r="M166" s="31">
        <v>150.263034</v>
      </c>
    </row>
    <row r="167" spans="1:13" s="7" customFormat="1" ht="17.25">
      <c r="A167" s="9" t="s">
        <v>691</v>
      </c>
      <c r="B167" s="35" t="s">
        <v>157</v>
      </c>
      <c r="C167" s="36">
        <v>44805</v>
      </c>
      <c r="D167" s="10" t="s">
        <v>566</v>
      </c>
      <c r="E167" s="37">
        <v>0.83</v>
      </c>
      <c r="F167" s="25">
        <f t="shared" si="6"/>
        <v>719.41827</v>
      </c>
      <c r="G167" s="25">
        <f t="shared" si="7"/>
        <v>143.883654</v>
      </c>
      <c r="H167" s="49">
        <v>866.769</v>
      </c>
      <c r="I167" s="89">
        <f t="shared" si="8"/>
        <v>173.3538</v>
      </c>
      <c r="J167" s="97"/>
      <c r="L167" s="31">
        <v>719.41827</v>
      </c>
      <c r="M167" s="31">
        <v>143.883654</v>
      </c>
    </row>
    <row r="168" spans="1:13" s="7" customFormat="1" ht="17.25">
      <c r="A168" s="14"/>
      <c r="B168" s="35" t="s">
        <v>277</v>
      </c>
      <c r="C168" s="36">
        <v>44805</v>
      </c>
      <c r="D168" s="10" t="s">
        <v>566</v>
      </c>
      <c r="E168" s="37">
        <v>1.28</v>
      </c>
      <c r="F168" s="25">
        <f t="shared" si="6"/>
        <v>787.31904</v>
      </c>
      <c r="G168" s="25">
        <f t="shared" si="7"/>
        <v>157.463808</v>
      </c>
      <c r="H168" s="49">
        <v>615.093</v>
      </c>
      <c r="I168" s="89">
        <f t="shared" si="8"/>
        <v>123.01859999999999</v>
      </c>
      <c r="J168" s="97"/>
      <c r="L168" s="31">
        <v>787.31904</v>
      </c>
      <c r="M168" s="31">
        <v>157.463808</v>
      </c>
    </row>
    <row r="169" spans="1:13" s="7" customFormat="1" ht="17.25">
      <c r="A169" s="9" t="s">
        <v>667</v>
      </c>
      <c r="B169" s="35" t="s">
        <v>156</v>
      </c>
      <c r="C169" s="36">
        <v>44805</v>
      </c>
      <c r="D169" s="10" t="s">
        <v>566</v>
      </c>
      <c r="E169" s="37">
        <v>0.83</v>
      </c>
      <c r="F169" s="25">
        <f t="shared" si="6"/>
        <v>691.3144699999999</v>
      </c>
      <c r="G169" s="25">
        <f t="shared" si="7"/>
        <v>138.26289400000002</v>
      </c>
      <c r="H169" s="49">
        <v>832.909</v>
      </c>
      <c r="I169" s="89">
        <f t="shared" si="8"/>
        <v>166.58180000000002</v>
      </c>
      <c r="J169" s="97"/>
      <c r="K169" s="92" t="s">
        <v>445</v>
      </c>
      <c r="L169" s="31">
        <v>691.3144699999999</v>
      </c>
      <c r="M169" s="31">
        <v>138.26289400000002</v>
      </c>
    </row>
    <row r="170" spans="1:13" s="7" customFormat="1" ht="17.25">
      <c r="A170" s="9" t="s">
        <v>692</v>
      </c>
      <c r="B170" s="35" t="s">
        <v>155</v>
      </c>
      <c r="C170" s="36">
        <v>44805</v>
      </c>
      <c r="D170" s="10" t="s">
        <v>566</v>
      </c>
      <c r="E170" s="37">
        <v>0.77</v>
      </c>
      <c r="F170" s="25">
        <f t="shared" si="6"/>
        <v>1003.23069</v>
      </c>
      <c r="G170" s="25">
        <f t="shared" si="7"/>
        <v>200.646138</v>
      </c>
      <c r="H170" s="49">
        <v>1302.897</v>
      </c>
      <c r="I170" s="89">
        <f t="shared" si="8"/>
        <v>260.5794</v>
      </c>
      <c r="J170" s="97"/>
      <c r="L170" s="31">
        <v>1003.23069</v>
      </c>
      <c r="M170" s="31">
        <v>200.646138</v>
      </c>
    </row>
    <row r="171" spans="1:13" s="7" customFormat="1" ht="17.25">
      <c r="A171" s="9" t="s">
        <v>693</v>
      </c>
      <c r="B171" s="35" t="s">
        <v>154</v>
      </c>
      <c r="C171" s="36">
        <v>44805</v>
      </c>
      <c r="D171" s="10" t="s">
        <v>566</v>
      </c>
      <c r="E171" s="37">
        <v>0.77</v>
      </c>
      <c r="F171" s="25">
        <f t="shared" si="6"/>
        <v>708.57864</v>
      </c>
      <c r="G171" s="25">
        <f t="shared" si="7"/>
        <v>141.715728</v>
      </c>
      <c r="H171" s="49">
        <v>920.232</v>
      </c>
      <c r="I171" s="89">
        <f t="shared" si="8"/>
        <v>184.0464</v>
      </c>
      <c r="J171" s="97"/>
      <c r="L171" s="31">
        <v>708.57864</v>
      </c>
      <c r="M171" s="31">
        <v>141.715728</v>
      </c>
    </row>
    <row r="172" spans="1:13" s="7" customFormat="1" ht="17.25">
      <c r="A172" s="9" t="s">
        <v>694</v>
      </c>
      <c r="B172" s="35" t="s">
        <v>153</v>
      </c>
      <c r="C172" s="36">
        <v>44805</v>
      </c>
      <c r="D172" s="10" t="s">
        <v>566</v>
      </c>
      <c r="E172" s="37">
        <v>1.02</v>
      </c>
      <c r="F172" s="25">
        <f t="shared" si="6"/>
        <v>1136.50338</v>
      </c>
      <c r="G172" s="25">
        <f t="shared" si="7"/>
        <v>227.300676</v>
      </c>
      <c r="H172" s="49">
        <v>1114.219</v>
      </c>
      <c r="I172" s="89">
        <f t="shared" si="8"/>
        <v>222.84380000000002</v>
      </c>
      <c r="J172" s="97"/>
      <c r="L172" s="31">
        <v>1136.50338</v>
      </c>
      <c r="M172" s="31">
        <v>227.300676</v>
      </c>
    </row>
    <row r="173" spans="1:13" s="7" customFormat="1" ht="17.25">
      <c r="A173" s="9" t="s">
        <v>695</v>
      </c>
      <c r="B173" s="35" t="s">
        <v>152</v>
      </c>
      <c r="C173" s="36">
        <v>44805</v>
      </c>
      <c r="D173" s="10" t="s">
        <v>566</v>
      </c>
      <c r="E173" s="37">
        <v>1.02</v>
      </c>
      <c r="F173" s="25">
        <f t="shared" si="6"/>
        <v>1034.87466</v>
      </c>
      <c r="G173" s="25">
        <f t="shared" si="7"/>
        <v>206.97493200000002</v>
      </c>
      <c r="H173" s="49">
        <v>1014.583</v>
      </c>
      <c r="I173" s="89">
        <f t="shared" si="8"/>
        <v>202.91660000000002</v>
      </c>
      <c r="J173" s="97"/>
      <c r="L173" s="31">
        <v>1034.87466</v>
      </c>
      <c r="M173" s="31">
        <v>206.97493200000002</v>
      </c>
    </row>
    <row r="174" spans="1:13" s="7" customFormat="1" ht="17.25">
      <c r="A174" s="9" t="s">
        <v>696</v>
      </c>
      <c r="B174" s="35" t="s">
        <v>151</v>
      </c>
      <c r="C174" s="36">
        <v>44805</v>
      </c>
      <c r="D174" s="10" t="s">
        <v>566</v>
      </c>
      <c r="E174" s="37">
        <v>1.02</v>
      </c>
      <c r="F174" s="25">
        <f t="shared" si="6"/>
        <v>889.53078</v>
      </c>
      <c r="G174" s="25">
        <f t="shared" si="7"/>
        <v>177.90615600000004</v>
      </c>
      <c r="H174" s="49">
        <v>872.089</v>
      </c>
      <c r="I174" s="89">
        <f t="shared" si="8"/>
        <v>174.41780000000003</v>
      </c>
      <c r="J174" s="97"/>
      <c r="L174" s="31">
        <v>889.53078</v>
      </c>
      <c r="M174" s="31">
        <v>177.90615600000004</v>
      </c>
    </row>
    <row r="175" spans="1:13" s="7" customFormat="1" ht="17.25">
      <c r="A175" s="9" t="s">
        <v>697</v>
      </c>
      <c r="B175" s="35" t="s">
        <v>150</v>
      </c>
      <c r="C175" s="36">
        <v>44805</v>
      </c>
      <c r="D175" s="10" t="s">
        <v>566</v>
      </c>
      <c r="E175" s="37">
        <v>1.02</v>
      </c>
      <c r="F175" s="25">
        <f t="shared" si="6"/>
        <v>863.80638</v>
      </c>
      <c r="G175" s="25">
        <f t="shared" si="7"/>
        <v>172.761276</v>
      </c>
      <c r="H175" s="49">
        <v>846.869</v>
      </c>
      <c r="I175" s="89">
        <f t="shared" si="8"/>
        <v>169.37380000000002</v>
      </c>
      <c r="J175" s="97"/>
      <c r="L175" s="31">
        <v>863.80638</v>
      </c>
      <c r="M175" s="31">
        <v>172.761276</v>
      </c>
    </row>
    <row r="176" spans="1:13" s="7" customFormat="1" ht="17.25">
      <c r="A176" s="9" t="s">
        <v>698</v>
      </c>
      <c r="B176" s="35" t="s">
        <v>149</v>
      </c>
      <c r="C176" s="36">
        <v>44805</v>
      </c>
      <c r="D176" s="10" t="s">
        <v>566</v>
      </c>
      <c r="E176" s="37">
        <v>1.02</v>
      </c>
      <c r="F176" s="25">
        <f t="shared" si="6"/>
        <v>817.11996</v>
      </c>
      <c r="G176" s="25">
        <f t="shared" si="7"/>
        <v>163.42399200000003</v>
      </c>
      <c r="H176" s="49">
        <v>801.098</v>
      </c>
      <c r="I176" s="89">
        <f t="shared" si="8"/>
        <v>160.2196</v>
      </c>
      <c r="J176" s="97"/>
      <c r="L176" s="31">
        <v>817.11996</v>
      </c>
      <c r="M176" s="31">
        <v>163.42399200000003</v>
      </c>
    </row>
    <row r="177" spans="1:13" s="7" customFormat="1" ht="17.25">
      <c r="A177" s="9" t="s">
        <v>699</v>
      </c>
      <c r="B177" s="35" t="s">
        <v>148</v>
      </c>
      <c r="C177" s="36">
        <v>44805</v>
      </c>
      <c r="D177" s="10" t="s">
        <v>566</v>
      </c>
      <c r="E177" s="37">
        <v>1.02</v>
      </c>
      <c r="F177" s="25">
        <f t="shared" si="6"/>
        <v>788.8496399999999</v>
      </c>
      <c r="G177" s="25">
        <f t="shared" si="7"/>
        <v>157.769928</v>
      </c>
      <c r="H177" s="49">
        <v>773.382</v>
      </c>
      <c r="I177" s="89">
        <f t="shared" si="8"/>
        <v>154.6764</v>
      </c>
      <c r="J177" s="97"/>
      <c r="L177" s="31">
        <v>788.8496399999999</v>
      </c>
      <c r="M177" s="31">
        <v>157.769928</v>
      </c>
    </row>
    <row r="178" spans="1:13" s="7" customFormat="1" ht="17.25">
      <c r="A178" s="9" t="s">
        <v>700</v>
      </c>
      <c r="B178" s="35" t="s">
        <v>147</v>
      </c>
      <c r="C178" s="36">
        <v>44805</v>
      </c>
      <c r="D178" s="10" t="s">
        <v>566</v>
      </c>
      <c r="E178" s="37">
        <v>0.94</v>
      </c>
      <c r="F178" s="25">
        <f t="shared" si="6"/>
        <v>862.7291799999999</v>
      </c>
      <c r="G178" s="25">
        <f t="shared" si="7"/>
        <v>172.545836</v>
      </c>
      <c r="H178" s="49">
        <v>917.797</v>
      </c>
      <c r="I178" s="89">
        <f t="shared" si="8"/>
        <v>183.5594</v>
      </c>
      <c r="J178" s="97"/>
      <c r="L178" s="31">
        <v>862.7291799999999</v>
      </c>
      <c r="M178" s="31">
        <v>172.545836</v>
      </c>
    </row>
    <row r="179" spans="1:13" s="7" customFormat="1" ht="17.25">
      <c r="A179" s="9" t="s">
        <v>701</v>
      </c>
      <c r="B179" s="35" t="s">
        <v>146</v>
      </c>
      <c r="C179" s="36">
        <v>44805</v>
      </c>
      <c r="D179" s="10" t="s">
        <v>566</v>
      </c>
      <c r="E179" s="37">
        <v>0.94</v>
      </c>
      <c r="F179" s="25">
        <f t="shared" si="6"/>
        <v>811.6063399999999</v>
      </c>
      <c r="G179" s="25">
        <f t="shared" si="7"/>
        <v>162.32126799999998</v>
      </c>
      <c r="H179" s="49">
        <v>863.411</v>
      </c>
      <c r="I179" s="89">
        <f t="shared" si="8"/>
        <v>172.6822</v>
      </c>
      <c r="J179" s="97"/>
      <c r="L179" s="31">
        <v>811.6063399999999</v>
      </c>
      <c r="M179" s="31">
        <v>162.32126799999998</v>
      </c>
    </row>
    <row r="180" spans="1:13" s="7" customFormat="1" ht="17.25">
      <c r="A180" s="9" t="s">
        <v>702</v>
      </c>
      <c r="B180" s="35" t="s">
        <v>145</v>
      </c>
      <c r="C180" s="36">
        <v>44805</v>
      </c>
      <c r="D180" s="10" t="s">
        <v>566</v>
      </c>
      <c r="E180" s="37">
        <v>0.94</v>
      </c>
      <c r="F180" s="25">
        <f t="shared" si="6"/>
        <v>760.6649199999999</v>
      </c>
      <c r="G180" s="25">
        <f t="shared" si="7"/>
        <v>152.132984</v>
      </c>
      <c r="H180" s="49">
        <v>809.218</v>
      </c>
      <c r="I180" s="89">
        <f t="shared" si="8"/>
        <v>161.8436</v>
      </c>
      <c r="J180" s="97"/>
      <c r="L180" s="31">
        <v>760.6649199999999</v>
      </c>
      <c r="M180" s="31">
        <v>152.132984</v>
      </c>
    </row>
    <row r="181" spans="1:13" s="7" customFormat="1" ht="17.25">
      <c r="A181" s="9" t="s">
        <v>703</v>
      </c>
      <c r="B181" s="35" t="s">
        <v>144</v>
      </c>
      <c r="C181" s="36">
        <v>44805</v>
      </c>
      <c r="D181" s="10" t="s">
        <v>566</v>
      </c>
      <c r="E181" s="37">
        <v>0.94</v>
      </c>
      <c r="F181" s="25">
        <f t="shared" si="6"/>
        <v>736.4599199999999</v>
      </c>
      <c r="G181" s="25">
        <f t="shared" si="7"/>
        <v>147.29198399999999</v>
      </c>
      <c r="H181" s="49">
        <v>783.468</v>
      </c>
      <c r="I181" s="89">
        <f t="shared" si="8"/>
        <v>156.6936</v>
      </c>
      <c r="J181" s="97"/>
      <c r="L181" s="31">
        <v>736.4599199999999</v>
      </c>
      <c r="M181" s="31">
        <v>147.29198399999999</v>
      </c>
    </row>
    <row r="182" spans="1:13" s="7" customFormat="1" ht="17.25">
      <c r="A182" s="9" t="s">
        <v>704</v>
      </c>
      <c r="B182" s="35" t="s">
        <v>143</v>
      </c>
      <c r="C182" s="36">
        <v>44805</v>
      </c>
      <c r="D182" s="10" t="s">
        <v>566</v>
      </c>
      <c r="E182" s="37">
        <v>0.76</v>
      </c>
      <c r="F182" s="25">
        <f t="shared" si="6"/>
        <v>769.31608</v>
      </c>
      <c r="G182" s="25">
        <f t="shared" si="7"/>
        <v>153.86321600000002</v>
      </c>
      <c r="H182" s="49">
        <v>1012.258</v>
      </c>
      <c r="I182" s="89">
        <f t="shared" si="8"/>
        <v>202.4516</v>
      </c>
      <c r="J182" s="97"/>
      <c r="L182" s="31">
        <v>769.31608</v>
      </c>
      <c r="M182" s="31">
        <v>153.86321600000002</v>
      </c>
    </row>
    <row r="183" spans="1:13" s="7" customFormat="1" ht="17.25">
      <c r="A183" s="9" t="s">
        <v>705</v>
      </c>
      <c r="B183" s="35" t="s">
        <v>142</v>
      </c>
      <c r="C183" s="36">
        <v>44805</v>
      </c>
      <c r="D183" s="10" t="s">
        <v>566</v>
      </c>
      <c r="E183" s="37">
        <v>0.76</v>
      </c>
      <c r="F183" s="25">
        <f t="shared" si="6"/>
        <v>695.50032</v>
      </c>
      <c r="G183" s="25">
        <f t="shared" si="7"/>
        <v>139.100064</v>
      </c>
      <c r="H183" s="49">
        <v>915.132</v>
      </c>
      <c r="I183" s="89">
        <f t="shared" si="8"/>
        <v>183.0264</v>
      </c>
      <c r="J183" s="97"/>
      <c r="L183" s="31">
        <v>695.50032</v>
      </c>
      <c r="M183" s="31">
        <v>139.100064</v>
      </c>
    </row>
    <row r="184" spans="1:13" s="7" customFormat="1" ht="17.25">
      <c r="A184" s="9" t="s">
        <v>706</v>
      </c>
      <c r="B184" s="35" t="s">
        <v>141</v>
      </c>
      <c r="C184" s="36">
        <v>44805</v>
      </c>
      <c r="D184" s="10" t="s">
        <v>566</v>
      </c>
      <c r="E184" s="37">
        <v>0.76</v>
      </c>
      <c r="F184" s="25">
        <f t="shared" si="6"/>
        <v>643.2548800000001</v>
      </c>
      <c r="G184" s="25">
        <f t="shared" si="7"/>
        <v>128.650976</v>
      </c>
      <c r="H184" s="49">
        <v>846.388</v>
      </c>
      <c r="I184" s="89">
        <f t="shared" si="8"/>
        <v>169.2776</v>
      </c>
      <c r="J184" s="97"/>
      <c r="L184" s="31">
        <v>643.2548800000001</v>
      </c>
      <c r="M184" s="31">
        <v>128.650976</v>
      </c>
    </row>
    <row r="185" spans="1:13" s="7" customFormat="1" ht="17.25">
      <c r="A185" s="9" t="s">
        <v>707</v>
      </c>
      <c r="B185" s="35" t="s">
        <v>140</v>
      </c>
      <c r="C185" s="36">
        <v>44805</v>
      </c>
      <c r="D185" s="10" t="s">
        <v>566</v>
      </c>
      <c r="E185" s="37">
        <v>0.47</v>
      </c>
      <c r="F185" s="25">
        <f t="shared" si="6"/>
        <v>438.39108999999996</v>
      </c>
      <c r="G185" s="25">
        <f t="shared" si="7"/>
        <v>87.67821799999999</v>
      </c>
      <c r="H185" s="49">
        <v>932.747</v>
      </c>
      <c r="I185" s="89">
        <f t="shared" si="8"/>
        <v>186.5494</v>
      </c>
      <c r="J185" s="97"/>
      <c r="L185" s="31">
        <v>438.39108999999996</v>
      </c>
      <c r="M185" s="31">
        <v>87.67821799999999</v>
      </c>
    </row>
    <row r="186" spans="1:13" s="7" customFormat="1" ht="17.25">
      <c r="A186" s="9" t="s">
        <v>708</v>
      </c>
      <c r="B186" s="35" t="s">
        <v>139</v>
      </c>
      <c r="C186" s="36">
        <v>44805</v>
      </c>
      <c r="D186" s="10" t="s">
        <v>566</v>
      </c>
      <c r="E186" s="37">
        <v>0.47</v>
      </c>
      <c r="F186" s="25">
        <f t="shared" si="6"/>
        <v>427.17454</v>
      </c>
      <c r="G186" s="25">
        <f t="shared" si="7"/>
        <v>85.434908</v>
      </c>
      <c r="H186" s="49">
        <v>908.882</v>
      </c>
      <c r="I186" s="89">
        <f t="shared" si="8"/>
        <v>181.7764</v>
      </c>
      <c r="J186" s="97"/>
      <c r="L186" s="31">
        <v>427.17454</v>
      </c>
      <c r="M186" s="31">
        <v>85.434908</v>
      </c>
    </row>
    <row r="187" spans="1:13" s="7" customFormat="1" ht="17.25">
      <c r="A187" s="9" t="s">
        <v>709</v>
      </c>
      <c r="B187" s="35" t="s">
        <v>138</v>
      </c>
      <c r="C187" s="36">
        <v>44805</v>
      </c>
      <c r="D187" s="10" t="s">
        <v>566</v>
      </c>
      <c r="E187" s="37">
        <v>0.47</v>
      </c>
      <c r="F187" s="25">
        <f t="shared" si="6"/>
        <v>403.27315999999996</v>
      </c>
      <c r="G187" s="25">
        <f t="shared" si="7"/>
        <v>80.654632</v>
      </c>
      <c r="H187" s="49">
        <v>858.028</v>
      </c>
      <c r="I187" s="89">
        <f t="shared" si="8"/>
        <v>171.6056</v>
      </c>
      <c r="J187" s="97"/>
      <c r="L187" s="31">
        <v>403.27315999999996</v>
      </c>
      <c r="M187" s="31">
        <v>80.654632</v>
      </c>
    </row>
    <row r="188" spans="1:13" s="7" customFormat="1" ht="17.25">
      <c r="A188" s="9" t="s">
        <v>710</v>
      </c>
      <c r="B188" s="35" t="s">
        <v>137</v>
      </c>
      <c r="C188" s="36">
        <v>44805</v>
      </c>
      <c r="D188" s="10" t="s">
        <v>566</v>
      </c>
      <c r="E188" s="37">
        <v>0.47</v>
      </c>
      <c r="F188" s="25">
        <f t="shared" si="6"/>
        <v>394.87660999999997</v>
      </c>
      <c r="G188" s="25">
        <f t="shared" si="7"/>
        <v>78.97532199999999</v>
      </c>
      <c r="H188" s="49">
        <v>840.163</v>
      </c>
      <c r="I188" s="89">
        <f t="shared" si="8"/>
        <v>168.0326</v>
      </c>
      <c r="J188" s="97"/>
      <c r="L188" s="31">
        <v>394.87660999999997</v>
      </c>
      <c r="M188" s="31">
        <v>78.97532199999999</v>
      </c>
    </row>
    <row r="189" spans="1:13" s="7" customFormat="1" ht="17.25">
      <c r="A189" s="9" t="s">
        <v>711</v>
      </c>
      <c r="B189" s="35" t="s">
        <v>136</v>
      </c>
      <c r="C189" s="36">
        <v>44805</v>
      </c>
      <c r="D189" s="10" t="s">
        <v>566</v>
      </c>
      <c r="E189" s="37">
        <v>0.47</v>
      </c>
      <c r="F189" s="25">
        <f t="shared" si="6"/>
        <v>390.03090999999995</v>
      </c>
      <c r="G189" s="25">
        <f t="shared" si="7"/>
        <v>78.006182</v>
      </c>
      <c r="H189" s="49">
        <v>829.853</v>
      </c>
      <c r="I189" s="89">
        <f t="shared" si="8"/>
        <v>165.9706</v>
      </c>
      <c r="J189" s="97"/>
      <c r="L189" s="31">
        <v>390.03090999999995</v>
      </c>
      <c r="M189" s="31">
        <v>78.006182</v>
      </c>
    </row>
    <row r="190" spans="1:13" s="7" customFormat="1" ht="17.25">
      <c r="A190" s="9" t="s">
        <v>712</v>
      </c>
      <c r="B190" s="35" t="s">
        <v>135</v>
      </c>
      <c r="C190" s="36">
        <v>44805</v>
      </c>
      <c r="D190" s="10" t="s">
        <v>566</v>
      </c>
      <c r="E190" s="37">
        <v>0.38</v>
      </c>
      <c r="F190" s="25">
        <f t="shared" si="6"/>
        <v>383.98316</v>
      </c>
      <c r="G190" s="25">
        <f t="shared" si="7"/>
        <v>76.796632</v>
      </c>
      <c r="H190" s="49">
        <v>1010.482</v>
      </c>
      <c r="I190" s="89">
        <f t="shared" si="8"/>
        <v>202.09640000000002</v>
      </c>
      <c r="J190" s="97"/>
      <c r="L190" s="31">
        <v>383.98316</v>
      </c>
      <c r="M190" s="31">
        <v>76.796632</v>
      </c>
    </row>
    <row r="191" spans="1:13" s="7" customFormat="1" ht="17.25">
      <c r="A191" s="9" t="s">
        <v>713</v>
      </c>
      <c r="B191" s="35" t="s">
        <v>134</v>
      </c>
      <c r="C191" s="36">
        <v>44805</v>
      </c>
      <c r="D191" s="10" t="s">
        <v>566</v>
      </c>
      <c r="E191" s="37">
        <v>0.38</v>
      </c>
      <c r="F191" s="25">
        <f t="shared" si="6"/>
        <v>360.98670000000004</v>
      </c>
      <c r="G191" s="25">
        <f t="shared" si="7"/>
        <v>72.19734000000001</v>
      </c>
      <c r="H191" s="49">
        <v>949.965</v>
      </c>
      <c r="I191" s="89">
        <f t="shared" si="8"/>
        <v>189.99300000000002</v>
      </c>
      <c r="J191" s="97"/>
      <c r="L191" s="31">
        <v>360.98670000000004</v>
      </c>
      <c r="M191" s="31">
        <v>72.19734000000001</v>
      </c>
    </row>
    <row r="192" spans="1:13" s="7" customFormat="1" ht="17.25">
      <c r="A192" s="9" t="s">
        <v>714</v>
      </c>
      <c r="B192" s="35" t="s">
        <v>133</v>
      </c>
      <c r="C192" s="36">
        <v>44805</v>
      </c>
      <c r="D192" s="10" t="s">
        <v>566</v>
      </c>
      <c r="E192" s="37">
        <v>0.35</v>
      </c>
      <c r="F192" s="25">
        <f t="shared" si="6"/>
        <v>364.66885</v>
      </c>
      <c r="G192" s="25">
        <f t="shared" si="7"/>
        <v>72.93377</v>
      </c>
      <c r="H192" s="49">
        <v>1041.911</v>
      </c>
      <c r="I192" s="89">
        <f t="shared" si="8"/>
        <v>208.3822</v>
      </c>
      <c r="J192" s="97"/>
      <c r="L192" s="31">
        <v>364.66885</v>
      </c>
      <c r="M192" s="31">
        <v>72.93377</v>
      </c>
    </row>
    <row r="193" spans="1:13" s="7" customFormat="1" ht="17.25">
      <c r="A193" s="9" t="s">
        <v>715</v>
      </c>
      <c r="B193" s="35" t="s">
        <v>132</v>
      </c>
      <c r="C193" s="36">
        <v>44805</v>
      </c>
      <c r="D193" s="10" t="s">
        <v>566</v>
      </c>
      <c r="E193" s="37">
        <v>0.35</v>
      </c>
      <c r="F193" s="25">
        <f t="shared" si="6"/>
        <v>337.09515</v>
      </c>
      <c r="G193" s="25">
        <f t="shared" si="7"/>
        <v>67.41903</v>
      </c>
      <c r="H193" s="49">
        <v>963.129</v>
      </c>
      <c r="I193" s="89">
        <f t="shared" si="8"/>
        <v>192.62580000000003</v>
      </c>
      <c r="J193" s="97"/>
      <c r="L193" s="31">
        <v>337.09515</v>
      </c>
      <c r="M193" s="31">
        <v>67.41903</v>
      </c>
    </row>
    <row r="194" spans="1:13" s="7" customFormat="1" ht="17.25">
      <c r="A194" s="9" t="s">
        <v>716</v>
      </c>
      <c r="B194" s="35" t="s">
        <v>131</v>
      </c>
      <c r="C194" s="36">
        <v>44805</v>
      </c>
      <c r="D194" s="10" t="s">
        <v>566</v>
      </c>
      <c r="E194" s="37">
        <v>0.45</v>
      </c>
      <c r="F194" s="25">
        <f t="shared" si="6"/>
        <v>418.16114999999996</v>
      </c>
      <c r="G194" s="25">
        <f t="shared" si="7"/>
        <v>83.63223</v>
      </c>
      <c r="H194" s="49">
        <v>929.247</v>
      </c>
      <c r="I194" s="89">
        <f t="shared" si="8"/>
        <v>185.8494</v>
      </c>
      <c r="J194" s="97"/>
      <c r="L194" s="31">
        <v>418.16114999999996</v>
      </c>
      <c r="M194" s="31">
        <v>83.63223</v>
      </c>
    </row>
    <row r="195" spans="1:13" s="7" customFormat="1" ht="17.25">
      <c r="A195" s="9" t="s">
        <v>717</v>
      </c>
      <c r="B195" s="35" t="s">
        <v>130</v>
      </c>
      <c r="C195" s="36">
        <v>44805</v>
      </c>
      <c r="D195" s="10" t="s">
        <v>566</v>
      </c>
      <c r="E195" s="37">
        <v>0.45</v>
      </c>
      <c r="F195" s="25">
        <f t="shared" si="6"/>
        <v>412.48035000000004</v>
      </c>
      <c r="G195" s="25">
        <f t="shared" si="7"/>
        <v>82.49607000000002</v>
      </c>
      <c r="H195" s="49">
        <v>916.623</v>
      </c>
      <c r="I195" s="89">
        <f t="shared" si="8"/>
        <v>183.32460000000003</v>
      </c>
      <c r="J195" s="97"/>
      <c r="L195" s="31">
        <v>412.48035000000004</v>
      </c>
      <c r="M195" s="31">
        <v>82.49607000000002</v>
      </c>
    </row>
    <row r="196" spans="1:13" s="7" customFormat="1" ht="17.25">
      <c r="A196" s="9" t="s">
        <v>718</v>
      </c>
      <c r="B196" s="35" t="s">
        <v>129</v>
      </c>
      <c r="C196" s="36">
        <v>44805</v>
      </c>
      <c r="D196" s="10" t="s">
        <v>566</v>
      </c>
      <c r="E196" s="37">
        <v>0.45</v>
      </c>
      <c r="F196" s="25">
        <f t="shared" si="6"/>
        <v>385.7463</v>
      </c>
      <c r="G196" s="25">
        <f t="shared" si="7"/>
        <v>77.14926000000001</v>
      </c>
      <c r="H196" s="49">
        <v>857.214</v>
      </c>
      <c r="I196" s="89">
        <f t="shared" si="8"/>
        <v>171.44280000000003</v>
      </c>
      <c r="J196" s="97"/>
      <c r="L196" s="31">
        <v>385.7463</v>
      </c>
      <c r="M196" s="31">
        <v>77.14926000000001</v>
      </c>
    </row>
    <row r="197" spans="1:13" s="7" customFormat="1" ht="17.25">
      <c r="A197" s="9" t="s">
        <v>719</v>
      </c>
      <c r="B197" s="35" t="s">
        <v>128</v>
      </c>
      <c r="C197" s="36">
        <v>44805</v>
      </c>
      <c r="D197" s="10" t="s">
        <v>566</v>
      </c>
      <c r="E197" s="37">
        <v>0.45</v>
      </c>
      <c r="F197" s="25">
        <f t="shared" si="6"/>
        <v>381.7458</v>
      </c>
      <c r="G197" s="25">
        <f t="shared" si="7"/>
        <v>76.34916000000001</v>
      </c>
      <c r="H197" s="49">
        <v>848.324</v>
      </c>
      <c r="I197" s="89">
        <f t="shared" si="8"/>
        <v>169.6648</v>
      </c>
      <c r="J197" s="97"/>
      <c r="L197" s="31">
        <v>381.7458</v>
      </c>
      <c r="M197" s="31">
        <v>76.34916000000001</v>
      </c>
    </row>
    <row r="198" spans="1:13" s="7" customFormat="1" ht="17.25">
      <c r="A198" s="9" t="s">
        <v>720</v>
      </c>
      <c r="B198" s="35" t="s">
        <v>127</v>
      </c>
      <c r="C198" s="36">
        <v>44805</v>
      </c>
      <c r="D198" s="10" t="s">
        <v>566</v>
      </c>
      <c r="E198" s="37">
        <v>0.42</v>
      </c>
      <c r="F198" s="25">
        <f t="shared" si="6"/>
        <v>399.97943999999995</v>
      </c>
      <c r="G198" s="25">
        <f t="shared" si="7"/>
        <v>79.99588800000001</v>
      </c>
      <c r="H198" s="49">
        <v>952.332</v>
      </c>
      <c r="I198" s="89">
        <f t="shared" si="8"/>
        <v>190.46640000000002</v>
      </c>
      <c r="J198" s="97"/>
      <c r="L198" s="31">
        <v>399.97943999999995</v>
      </c>
      <c r="M198" s="31">
        <v>79.99588800000001</v>
      </c>
    </row>
    <row r="199" spans="1:13" s="7" customFormat="1" ht="17.25">
      <c r="A199" s="9" t="s">
        <v>721</v>
      </c>
      <c r="B199" s="35" t="s">
        <v>126</v>
      </c>
      <c r="C199" s="36">
        <v>44805</v>
      </c>
      <c r="D199" s="10" t="s">
        <v>566</v>
      </c>
      <c r="E199" s="37">
        <v>0.42</v>
      </c>
      <c r="F199" s="25">
        <f t="shared" si="6"/>
        <v>378.42168</v>
      </c>
      <c r="G199" s="25">
        <f t="shared" si="7"/>
        <v>75.684336</v>
      </c>
      <c r="H199" s="49">
        <v>901.004</v>
      </c>
      <c r="I199" s="89">
        <f t="shared" si="8"/>
        <v>180.20080000000002</v>
      </c>
      <c r="J199" s="97"/>
      <c r="L199" s="31">
        <v>378.42168</v>
      </c>
      <c r="M199" s="31">
        <v>75.684336</v>
      </c>
    </row>
    <row r="200" spans="1:13" s="7" customFormat="1" ht="17.25">
      <c r="A200" s="9" t="s">
        <v>722</v>
      </c>
      <c r="B200" s="35" t="s">
        <v>125</v>
      </c>
      <c r="C200" s="36">
        <v>44805</v>
      </c>
      <c r="D200" s="10" t="s">
        <v>566</v>
      </c>
      <c r="E200" s="37">
        <v>0.34</v>
      </c>
      <c r="F200" s="25">
        <f t="shared" si="6"/>
        <v>351.31248</v>
      </c>
      <c r="G200" s="25">
        <f t="shared" si="7"/>
        <v>70.26249600000001</v>
      </c>
      <c r="H200" s="49">
        <v>1033.272</v>
      </c>
      <c r="I200" s="89">
        <f t="shared" si="8"/>
        <v>206.6544</v>
      </c>
      <c r="J200" s="97"/>
      <c r="L200" s="31">
        <v>351.31248</v>
      </c>
      <c r="M200" s="31">
        <v>70.26249600000001</v>
      </c>
    </row>
    <row r="201" spans="1:13" s="7" customFormat="1" ht="17.25">
      <c r="A201" s="9" t="s">
        <v>723</v>
      </c>
      <c r="B201" s="35" t="s">
        <v>124</v>
      </c>
      <c r="C201" s="36">
        <v>44805</v>
      </c>
      <c r="D201" s="10" t="s">
        <v>566</v>
      </c>
      <c r="E201" s="37">
        <v>0.34</v>
      </c>
      <c r="F201" s="25">
        <f t="shared" si="6"/>
        <v>337.10932</v>
      </c>
      <c r="G201" s="25">
        <f t="shared" si="7"/>
        <v>67.42186400000001</v>
      </c>
      <c r="H201" s="49">
        <v>991.498</v>
      </c>
      <c r="I201" s="89">
        <f t="shared" si="8"/>
        <v>198.29960000000003</v>
      </c>
      <c r="J201" s="97"/>
      <c r="L201" s="31">
        <v>337.10932</v>
      </c>
      <c r="M201" s="31">
        <v>67.42186400000001</v>
      </c>
    </row>
    <row r="202" spans="1:13" s="7" customFormat="1" ht="17.25">
      <c r="A202" s="14"/>
      <c r="B202" s="35" t="s">
        <v>278</v>
      </c>
      <c r="C202" s="36">
        <v>44805</v>
      </c>
      <c r="D202" s="10" t="s">
        <v>566</v>
      </c>
      <c r="E202" s="37">
        <v>0.41</v>
      </c>
      <c r="F202" s="25">
        <f aca="true" t="shared" si="9" ref="F202:F262">H202*E202</f>
        <v>341.33853</v>
      </c>
      <c r="G202" s="25">
        <f aca="true" t="shared" si="10" ref="G202:G262">I202*E202</f>
        <v>68.267706</v>
      </c>
      <c r="H202" s="49">
        <v>832.533</v>
      </c>
      <c r="I202" s="89">
        <f t="shared" si="8"/>
        <v>166.50660000000002</v>
      </c>
      <c r="J202" s="97"/>
      <c r="L202" s="31">
        <v>341.33853</v>
      </c>
      <c r="M202" s="31">
        <v>68.267706</v>
      </c>
    </row>
    <row r="203" spans="1:13" s="7" customFormat="1" ht="17.25">
      <c r="A203" s="14"/>
      <c r="B203" s="35" t="s">
        <v>279</v>
      </c>
      <c r="C203" s="36">
        <v>44805</v>
      </c>
      <c r="D203" s="10" t="s">
        <v>566</v>
      </c>
      <c r="E203" s="37">
        <v>0.44</v>
      </c>
      <c r="F203" s="25">
        <f t="shared" si="9"/>
        <v>363.814</v>
      </c>
      <c r="G203" s="25">
        <f t="shared" si="10"/>
        <v>72.7628</v>
      </c>
      <c r="H203" s="49">
        <v>826.85</v>
      </c>
      <c r="I203" s="89">
        <f t="shared" si="8"/>
        <v>165.37</v>
      </c>
      <c r="J203" s="97"/>
      <c r="K203" s="92" t="s">
        <v>452</v>
      </c>
      <c r="L203" s="31">
        <v>363.814</v>
      </c>
      <c r="M203" s="31">
        <v>72.7628</v>
      </c>
    </row>
    <row r="204" spans="1:13" s="7" customFormat="1" ht="17.25">
      <c r="A204" s="14"/>
      <c r="B204" s="35" t="s">
        <v>280</v>
      </c>
      <c r="C204" s="36">
        <v>44805</v>
      </c>
      <c r="D204" s="10" t="s">
        <v>566</v>
      </c>
      <c r="E204" s="37">
        <v>0.41</v>
      </c>
      <c r="F204" s="25">
        <f t="shared" si="9"/>
        <v>274.10918999999996</v>
      </c>
      <c r="G204" s="25">
        <f t="shared" si="10"/>
        <v>54.821838</v>
      </c>
      <c r="H204" s="49">
        <v>668.559</v>
      </c>
      <c r="I204" s="89">
        <f t="shared" si="8"/>
        <v>133.7118</v>
      </c>
      <c r="J204" s="97"/>
      <c r="K204" s="92" t="s">
        <v>452</v>
      </c>
      <c r="L204" s="31">
        <v>274.10918999999996</v>
      </c>
      <c r="M204" s="31">
        <v>54.821838</v>
      </c>
    </row>
    <row r="205" spans="1:13" s="7" customFormat="1" ht="17.25">
      <c r="A205" s="14"/>
      <c r="B205" s="35" t="s">
        <v>281</v>
      </c>
      <c r="C205" s="36">
        <v>44805</v>
      </c>
      <c r="D205" s="10" t="s">
        <v>566</v>
      </c>
      <c r="E205" s="37">
        <v>0.37</v>
      </c>
      <c r="F205" s="25">
        <f t="shared" si="9"/>
        <v>227.08453999999998</v>
      </c>
      <c r="G205" s="25">
        <f t="shared" si="10"/>
        <v>45.416908</v>
      </c>
      <c r="H205" s="49">
        <v>613.742</v>
      </c>
      <c r="I205" s="89">
        <f aca="true" t="shared" si="11" ref="I205:I267">H205*20%</f>
        <v>122.7484</v>
      </c>
      <c r="J205" s="97"/>
      <c r="K205" s="92" t="s">
        <v>452</v>
      </c>
      <c r="L205" s="31">
        <v>227.08453999999998</v>
      </c>
      <c r="M205" s="31">
        <v>45.416908</v>
      </c>
    </row>
    <row r="206" spans="1:13" s="7" customFormat="1" ht="17.25">
      <c r="A206" s="14"/>
      <c r="B206" s="35" t="s">
        <v>282</v>
      </c>
      <c r="C206" s="36">
        <v>44805</v>
      </c>
      <c r="D206" s="10" t="s">
        <v>566</v>
      </c>
      <c r="E206" s="37">
        <v>0.35</v>
      </c>
      <c r="F206" s="25">
        <f t="shared" si="9"/>
        <v>215.29094999999998</v>
      </c>
      <c r="G206" s="25">
        <f t="shared" si="10"/>
        <v>43.058189999999996</v>
      </c>
      <c r="H206" s="49">
        <v>615.117</v>
      </c>
      <c r="I206" s="89">
        <f t="shared" si="11"/>
        <v>123.0234</v>
      </c>
      <c r="J206" s="97"/>
      <c r="K206" s="92" t="s">
        <v>452</v>
      </c>
      <c r="L206" s="31">
        <v>215.29094999999998</v>
      </c>
      <c r="M206" s="31">
        <v>43.058189999999996</v>
      </c>
    </row>
    <row r="207" spans="1:13" s="7" customFormat="1" ht="17.25">
      <c r="A207" s="42" t="s">
        <v>606</v>
      </c>
      <c r="B207" s="43" t="s">
        <v>186</v>
      </c>
      <c r="C207" s="36">
        <v>44805</v>
      </c>
      <c r="D207" s="44" t="s">
        <v>1224</v>
      </c>
      <c r="E207" s="45">
        <v>0.62</v>
      </c>
      <c r="F207" s="58">
        <v>790.27</v>
      </c>
      <c r="G207" s="58">
        <v>158.05</v>
      </c>
      <c r="H207" s="49">
        <v>790.276</v>
      </c>
      <c r="I207" s="89">
        <f t="shared" si="11"/>
        <v>158.0552</v>
      </c>
      <c r="J207" s="97"/>
      <c r="K207" s="92" t="s">
        <v>452</v>
      </c>
      <c r="L207" s="31">
        <v>790.27</v>
      </c>
      <c r="M207" s="31">
        <v>158.05</v>
      </c>
    </row>
    <row r="208" spans="1:13" s="7" customFormat="1" ht="17.25">
      <c r="A208" s="14"/>
      <c r="B208" s="35" t="s">
        <v>283</v>
      </c>
      <c r="C208" s="36">
        <v>44805</v>
      </c>
      <c r="D208" s="10" t="s">
        <v>566</v>
      </c>
      <c r="E208" s="37">
        <v>0.4</v>
      </c>
      <c r="F208" s="25">
        <f t="shared" si="9"/>
        <v>249.9112</v>
      </c>
      <c r="G208" s="25">
        <f t="shared" si="10"/>
        <v>49.982240000000004</v>
      </c>
      <c r="H208" s="49">
        <v>624.778</v>
      </c>
      <c r="I208" s="89">
        <f t="shared" si="11"/>
        <v>124.9556</v>
      </c>
      <c r="J208" s="97"/>
      <c r="L208" s="31">
        <v>249.9112</v>
      </c>
      <c r="M208" s="31">
        <v>49.982240000000004</v>
      </c>
    </row>
    <row r="209" spans="1:13" s="7" customFormat="1" ht="17.25">
      <c r="A209" s="9" t="s">
        <v>724</v>
      </c>
      <c r="B209" s="35" t="s">
        <v>284</v>
      </c>
      <c r="C209" s="36">
        <v>44805</v>
      </c>
      <c r="D209" s="10" t="s">
        <v>566</v>
      </c>
      <c r="E209" s="37">
        <v>0.52</v>
      </c>
      <c r="F209" s="25">
        <f t="shared" si="9"/>
        <v>492.54764</v>
      </c>
      <c r="G209" s="25">
        <f t="shared" si="10"/>
        <v>98.50952800000002</v>
      </c>
      <c r="H209" s="49">
        <v>947.207</v>
      </c>
      <c r="I209" s="89">
        <f t="shared" si="11"/>
        <v>189.44140000000002</v>
      </c>
      <c r="J209" s="97"/>
      <c r="K209" s="92" t="s">
        <v>452</v>
      </c>
      <c r="L209" s="31">
        <v>492.54764</v>
      </c>
      <c r="M209" s="31">
        <v>98.50952800000002</v>
      </c>
    </row>
    <row r="210" spans="1:13" s="7" customFormat="1" ht="17.25">
      <c r="A210" s="29" t="s">
        <v>725</v>
      </c>
      <c r="B210" s="35" t="s">
        <v>1269</v>
      </c>
      <c r="C210" s="36">
        <v>44805</v>
      </c>
      <c r="D210" s="10" t="s">
        <v>566</v>
      </c>
      <c r="E210" s="37">
        <v>1.85</v>
      </c>
      <c r="F210" s="25">
        <f t="shared" si="9"/>
        <v>489.50444999999996</v>
      </c>
      <c r="G210" s="25">
        <f t="shared" si="10"/>
        <v>97.90089</v>
      </c>
      <c r="H210" s="49">
        <v>264.597</v>
      </c>
      <c r="I210" s="89">
        <f t="shared" si="11"/>
        <v>52.919399999999996</v>
      </c>
      <c r="J210" s="97"/>
      <c r="L210" s="31">
        <v>489.50444999999996</v>
      </c>
      <c r="M210" s="31">
        <v>97.90089</v>
      </c>
    </row>
    <row r="211" spans="1:13" s="7" customFormat="1" ht="17.25">
      <c r="A211" s="29" t="s">
        <v>726</v>
      </c>
      <c r="B211" s="35" t="s">
        <v>1270</v>
      </c>
      <c r="C211" s="36">
        <v>44805</v>
      </c>
      <c r="D211" s="10" t="s">
        <v>566</v>
      </c>
      <c r="E211" s="37">
        <v>1.85</v>
      </c>
      <c r="F211" s="25">
        <f t="shared" si="9"/>
        <v>472.6972</v>
      </c>
      <c r="G211" s="25">
        <f t="shared" si="10"/>
        <v>94.53944000000001</v>
      </c>
      <c r="H211" s="49">
        <v>255.512</v>
      </c>
      <c r="I211" s="89">
        <f t="shared" si="11"/>
        <v>51.1024</v>
      </c>
      <c r="J211" s="97"/>
      <c r="L211" s="31">
        <v>472.6972</v>
      </c>
      <c r="M211" s="31">
        <v>94.53944000000001</v>
      </c>
    </row>
    <row r="212" spans="1:13" s="7" customFormat="1" ht="17.25">
      <c r="A212" s="29" t="s">
        <v>727</v>
      </c>
      <c r="B212" s="35" t="s">
        <v>1271</v>
      </c>
      <c r="C212" s="36">
        <v>44805</v>
      </c>
      <c r="D212" s="10" t="s">
        <v>566</v>
      </c>
      <c r="E212" s="37">
        <v>1.85</v>
      </c>
      <c r="F212" s="25">
        <f t="shared" si="9"/>
        <v>443.56340000000006</v>
      </c>
      <c r="G212" s="25">
        <f t="shared" si="10"/>
        <v>88.71268</v>
      </c>
      <c r="H212" s="49">
        <v>239.764</v>
      </c>
      <c r="I212" s="89">
        <f t="shared" si="11"/>
        <v>47.9528</v>
      </c>
      <c r="J212" s="97"/>
      <c r="L212" s="31">
        <v>443.56340000000006</v>
      </c>
      <c r="M212" s="31">
        <v>88.71268</v>
      </c>
    </row>
    <row r="213" spans="1:13" s="7" customFormat="1" ht="17.25">
      <c r="A213" s="11"/>
      <c r="B213" s="35" t="s">
        <v>286</v>
      </c>
      <c r="C213" s="36">
        <v>44805</v>
      </c>
      <c r="D213" s="10" t="s">
        <v>566</v>
      </c>
      <c r="E213" s="37">
        <v>1.28</v>
      </c>
      <c r="F213" s="25">
        <f t="shared" si="9"/>
        <v>734.8646400000001</v>
      </c>
      <c r="G213" s="25">
        <f t="shared" si="10"/>
        <v>146.97292800000002</v>
      </c>
      <c r="H213" s="49">
        <v>574.113</v>
      </c>
      <c r="I213" s="89">
        <f t="shared" si="11"/>
        <v>114.82260000000002</v>
      </c>
      <c r="J213" s="97"/>
      <c r="L213" s="31">
        <v>734.8646400000001</v>
      </c>
      <c r="M213" s="31">
        <v>146.97292800000002</v>
      </c>
    </row>
    <row r="214" spans="1:13" s="7" customFormat="1" ht="17.25">
      <c r="A214" s="9" t="s">
        <v>728</v>
      </c>
      <c r="B214" s="35" t="s">
        <v>420</v>
      </c>
      <c r="C214" s="36">
        <v>44805</v>
      </c>
      <c r="D214" s="10" t="s">
        <v>566</v>
      </c>
      <c r="E214" s="37">
        <v>1.31</v>
      </c>
      <c r="F214" s="25">
        <f t="shared" si="9"/>
        <v>744.84635</v>
      </c>
      <c r="G214" s="25">
        <f t="shared" si="10"/>
        <v>148.96927000000002</v>
      </c>
      <c r="H214" s="49">
        <v>568.585</v>
      </c>
      <c r="I214" s="89">
        <f t="shared" si="11"/>
        <v>113.71700000000001</v>
      </c>
      <c r="J214" s="97"/>
      <c r="K214" s="92" t="s">
        <v>445</v>
      </c>
      <c r="L214" s="31">
        <v>744.84635</v>
      </c>
      <c r="M214" s="31">
        <v>148.96927000000002</v>
      </c>
    </row>
    <row r="215" spans="1:13" s="7" customFormat="1" ht="17.25">
      <c r="A215" s="11"/>
      <c r="B215" s="35" t="s">
        <v>287</v>
      </c>
      <c r="C215" s="36">
        <v>44805</v>
      </c>
      <c r="D215" s="10" t="s">
        <v>566</v>
      </c>
      <c r="E215" s="37">
        <v>0.51</v>
      </c>
      <c r="F215" s="25">
        <f t="shared" si="9"/>
        <v>474.38568000000004</v>
      </c>
      <c r="G215" s="25">
        <f t="shared" si="10"/>
        <v>94.87713600000001</v>
      </c>
      <c r="H215" s="49">
        <v>930.168</v>
      </c>
      <c r="I215" s="89">
        <f t="shared" si="11"/>
        <v>186.0336</v>
      </c>
      <c r="J215" s="97"/>
      <c r="K215" s="93"/>
      <c r="L215" s="31">
        <v>474.38568000000004</v>
      </c>
      <c r="M215" s="31">
        <v>94.87713600000001</v>
      </c>
    </row>
    <row r="216" spans="1:13" s="7" customFormat="1" ht="17.25">
      <c r="A216" s="11"/>
      <c r="B216" s="35" t="s">
        <v>288</v>
      </c>
      <c r="C216" s="36">
        <v>44805</v>
      </c>
      <c r="D216" s="10" t="s">
        <v>566</v>
      </c>
      <c r="E216" s="37">
        <v>0.48</v>
      </c>
      <c r="F216" s="25">
        <f t="shared" si="9"/>
        <v>384.56016</v>
      </c>
      <c r="G216" s="25">
        <f t="shared" si="10"/>
        <v>76.91203200000001</v>
      </c>
      <c r="H216" s="49">
        <v>801.167</v>
      </c>
      <c r="I216" s="89">
        <f t="shared" si="11"/>
        <v>160.23340000000002</v>
      </c>
      <c r="J216" s="97"/>
      <c r="K216" s="92" t="s">
        <v>452</v>
      </c>
      <c r="L216" s="31">
        <v>384.56016</v>
      </c>
      <c r="M216" s="31">
        <v>76.91203200000001</v>
      </c>
    </row>
    <row r="217" spans="1:13" s="7" customFormat="1" ht="17.25">
      <c r="A217" s="12" t="s">
        <v>729</v>
      </c>
      <c r="B217" s="35" t="s">
        <v>475</v>
      </c>
      <c r="C217" s="36">
        <v>44805</v>
      </c>
      <c r="D217" s="10" t="s">
        <v>566</v>
      </c>
      <c r="E217" s="37">
        <v>0.406</v>
      </c>
      <c r="F217" s="25">
        <f t="shared" si="9"/>
        <v>94.56430200000001</v>
      </c>
      <c r="G217" s="25">
        <f t="shared" si="10"/>
        <v>18.912860400000003</v>
      </c>
      <c r="H217" s="49">
        <v>232.917</v>
      </c>
      <c r="I217" s="89">
        <f t="shared" si="11"/>
        <v>46.583400000000005</v>
      </c>
      <c r="J217" s="97"/>
      <c r="K217" s="92" t="s">
        <v>452</v>
      </c>
      <c r="L217" s="31">
        <v>94.56430200000001</v>
      </c>
      <c r="M217" s="31">
        <v>18.912860400000003</v>
      </c>
    </row>
    <row r="218" spans="1:13" s="7" customFormat="1" ht="17.25">
      <c r="A218" s="11"/>
      <c r="B218" s="35" t="s">
        <v>289</v>
      </c>
      <c r="C218" s="36">
        <v>44805</v>
      </c>
      <c r="D218" s="10" t="s">
        <v>566</v>
      </c>
      <c r="E218" s="37">
        <v>0.55</v>
      </c>
      <c r="F218" s="25">
        <f t="shared" si="9"/>
        <v>512.6489500000001</v>
      </c>
      <c r="G218" s="25">
        <f t="shared" si="10"/>
        <v>102.52979000000002</v>
      </c>
      <c r="H218" s="49">
        <v>932.089</v>
      </c>
      <c r="I218" s="89">
        <f t="shared" si="11"/>
        <v>186.41780000000003</v>
      </c>
      <c r="J218" s="97"/>
      <c r="K218" s="92" t="s">
        <v>455</v>
      </c>
      <c r="L218" s="31">
        <v>512.6489500000001</v>
      </c>
      <c r="M218" s="31">
        <v>102.52979000000002</v>
      </c>
    </row>
    <row r="219" spans="1:13" s="7" customFormat="1" ht="17.25">
      <c r="A219" s="29" t="s">
        <v>730</v>
      </c>
      <c r="B219" s="35" t="s">
        <v>1272</v>
      </c>
      <c r="C219" s="36">
        <v>44805</v>
      </c>
      <c r="D219" s="10" t="s">
        <v>566</v>
      </c>
      <c r="E219" s="37">
        <v>1.85</v>
      </c>
      <c r="F219" s="25">
        <f t="shared" si="9"/>
        <v>457.6308</v>
      </c>
      <c r="G219" s="25">
        <f t="shared" si="10"/>
        <v>91.52616000000002</v>
      </c>
      <c r="H219" s="49">
        <v>247.368</v>
      </c>
      <c r="I219" s="89">
        <f t="shared" si="11"/>
        <v>49.473600000000005</v>
      </c>
      <c r="J219" s="97"/>
      <c r="K219" s="92" t="s">
        <v>452</v>
      </c>
      <c r="L219" s="31">
        <v>457.6308</v>
      </c>
      <c r="M219" s="31">
        <v>91.52616000000002</v>
      </c>
    </row>
    <row r="220" spans="1:13" s="7" customFormat="1" ht="17.25">
      <c r="A220" s="11"/>
      <c r="B220" s="35" t="s">
        <v>290</v>
      </c>
      <c r="C220" s="36">
        <v>44805</v>
      </c>
      <c r="D220" s="10" t="s">
        <v>566</v>
      </c>
      <c r="E220" s="37">
        <v>0.37</v>
      </c>
      <c r="F220" s="25">
        <f t="shared" si="9"/>
        <v>271.7761</v>
      </c>
      <c r="G220" s="25">
        <f t="shared" si="10"/>
        <v>54.35522</v>
      </c>
      <c r="H220" s="49">
        <v>734.53</v>
      </c>
      <c r="I220" s="89">
        <f t="shared" si="11"/>
        <v>146.906</v>
      </c>
      <c r="J220" s="97"/>
      <c r="K220" s="92" t="s">
        <v>439</v>
      </c>
      <c r="L220" s="31">
        <v>271.7761</v>
      </c>
      <c r="M220" s="31">
        <v>54.35522</v>
      </c>
    </row>
    <row r="221" spans="1:13" s="7" customFormat="1" ht="17.25">
      <c r="A221" s="11"/>
      <c r="B221" s="35" t="s">
        <v>291</v>
      </c>
      <c r="C221" s="36">
        <v>44805</v>
      </c>
      <c r="D221" s="10" t="s">
        <v>566</v>
      </c>
      <c r="E221" s="37">
        <v>0.37</v>
      </c>
      <c r="F221" s="25">
        <f t="shared" si="9"/>
        <v>302.0754</v>
      </c>
      <c r="G221" s="25">
        <f t="shared" si="10"/>
        <v>60.415079999999996</v>
      </c>
      <c r="H221" s="49">
        <v>816.42</v>
      </c>
      <c r="I221" s="89">
        <f t="shared" si="11"/>
        <v>163.284</v>
      </c>
      <c r="J221" s="97"/>
      <c r="K221" s="92" t="s">
        <v>452</v>
      </c>
      <c r="L221" s="31">
        <v>302.0754</v>
      </c>
      <c r="M221" s="31">
        <v>60.415079999999996</v>
      </c>
    </row>
    <row r="222" spans="1:13" s="7" customFormat="1" ht="17.25">
      <c r="A222" s="11"/>
      <c r="B222" s="35" t="s">
        <v>292</v>
      </c>
      <c r="C222" s="36">
        <v>44805</v>
      </c>
      <c r="D222" s="10" t="s">
        <v>566</v>
      </c>
      <c r="E222" s="37">
        <v>0.39</v>
      </c>
      <c r="F222" s="25">
        <f t="shared" si="9"/>
        <v>285.1602</v>
      </c>
      <c r="G222" s="25">
        <f t="shared" si="10"/>
        <v>57.032039999999995</v>
      </c>
      <c r="H222" s="49">
        <v>731.18</v>
      </c>
      <c r="I222" s="89">
        <f t="shared" si="11"/>
        <v>146.236</v>
      </c>
      <c r="J222" s="97"/>
      <c r="K222" s="92" t="s">
        <v>452</v>
      </c>
      <c r="L222" s="31">
        <v>285.1602</v>
      </c>
      <c r="M222" s="31">
        <v>57.032039999999995</v>
      </c>
    </row>
    <row r="223" spans="1:13" s="7" customFormat="1" ht="17.25">
      <c r="A223" s="9" t="s">
        <v>731</v>
      </c>
      <c r="B223" s="35" t="s">
        <v>293</v>
      </c>
      <c r="C223" s="36">
        <v>44805</v>
      </c>
      <c r="D223" s="10" t="s">
        <v>566</v>
      </c>
      <c r="E223" s="37">
        <v>1.05</v>
      </c>
      <c r="F223" s="25">
        <f t="shared" si="9"/>
        <v>709.821</v>
      </c>
      <c r="G223" s="25">
        <f t="shared" si="10"/>
        <v>141.9642</v>
      </c>
      <c r="H223" s="49">
        <v>676.02</v>
      </c>
      <c r="I223" s="89">
        <f t="shared" si="11"/>
        <v>135.204</v>
      </c>
      <c r="J223" s="97"/>
      <c r="K223" s="92" t="s">
        <v>452</v>
      </c>
      <c r="L223" s="31">
        <v>709.821</v>
      </c>
      <c r="M223" s="31">
        <v>141.9642</v>
      </c>
    </row>
    <row r="224" spans="1:13" s="7" customFormat="1" ht="17.25">
      <c r="A224" s="9" t="s">
        <v>732</v>
      </c>
      <c r="B224" s="35" t="s">
        <v>294</v>
      </c>
      <c r="C224" s="36">
        <v>44805</v>
      </c>
      <c r="D224" s="10" t="s">
        <v>566</v>
      </c>
      <c r="E224" s="37">
        <v>1.22</v>
      </c>
      <c r="F224" s="25">
        <f t="shared" si="9"/>
        <v>794.525</v>
      </c>
      <c r="G224" s="25">
        <f t="shared" si="10"/>
        <v>158.905</v>
      </c>
      <c r="H224" s="49">
        <v>651.25</v>
      </c>
      <c r="I224" s="89">
        <f t="shared" si="11"/>
        <v>130.25</v>
      </c>
      <c r="J224" s="97"/>
      <c r="L224" s="31">
        <v>794.525</v>
      </c>
      <c r="M224" s="31">
        <v>158.905</v>
      </c>
    </row>
    <row r="225" spans="1:13" s="7" customFormat="1" ht="17.25">
      <c r="A225" s="9" t="s">
        <v>733</v>
      </c>
      <c r="B225" s="35" t="s">
        <v>295</v>
      </c>
      <c r="C225" s="36">
        <v>44805</v>
      </c>
      <c r="D225" s="10" t="s">
        <v>566</v>
      </c>
      <c r="E225" s="37">
        <v>1.29</v>
      </c>
      <c r="F225" s="25">
        <f t="shared" si="9"/>
        <v>822.6717000000001</v>
      </c>
      <c r="G225" s="25">
        <f t="shared" si="10"/>
        <v>164.53434000000001</v>
      </c>
      <c r="H225" s="49">
        <v>637.73</v>
      </c>
      <c r="I225" s="89">
        <f t="shared" si="11"/>
        <v>127.546</v>
      </c>
      <c r="J225" s="97"/>
      <c r="L225" s="31">
        <v>822.6717000000001</v>
      </c>
      <c r="M225" s="31">
        <v>164.53434000000001</v>
      </c>
    </row>
    <row r="226" spans="1:13" s="7" customFormat="1" ht="17.25">
      <c r="A226" s="9" t="s">
        <v>734</v>
      </c>
      <c r="B226" s="35" t="s">
        <v>296</v>
      </c>
      <c r="C226" s="36">
        <v>44805</v>
      </c>
      <c r="D226" s="10" t="s">
        <v>566</v>
      </c>
      <c r="E226" s="37">
        <v>0.51</v>
      </c>
      <c r="F226" s="25">
        <f t="shared" si="9"/>
        <v>425.2686</v>
      </c>
      <c r="G226" s="25">
        <f t="shared" si="10"/>
        <v>85.05372000000001</v>
      </c>
      <c r="H226" s="49">
        <v>833.86</v>
      </c>
      <c r="I226" s="89">
        <f t="shared" si="11"/>
        <v>166.77200000000002</v>
      </c>
      <c r="J226" s="97"/>
      <c r="L226" s="31">
        <v>425.2686</v>
      </c>
      <c r="M226" s="31">
        <v>85.05372000000001</v>
      </c>
    </row>
    <row r="227" spans="1:13" s="7" customFormat="1" ht="17.25">
      <c r="A227" s="9" t="s">
        <v>735</v>
      </c>
      <c r="B227" s="35" t="s">
        <v>297</v>
      </c>
      <c r="C227" s="36">
        <v>44805</v>
      </c>
      <c r="D227" s="10" t="s">
        <v>566</v>
      </c>
      <c r="E227" s="37">
        <v>0.6</v>
      </c>
      <c r="F227" s="25">
        <f t="shared" si="9"/>
        <v>514.536</v>
      </c>
      <c r="G227" s="25">
        <f t="shared" si="10"/>
        <v>102.9072</v>
      </c>
      <c r="H227" s="49">
        <v>857.56</v>
      </c>
      <c r="I227" s="89">
        <f t="shared" si="11"/>
        <v>171.512</v>
      </c>
      <c r="J227" s="97"/>
      <c r="L227" s="31">
        <v>514.536</v>
      </c>
      <c r="M227" s="31">
        <v>102.9072</v>
      </c>
    </row>
    <row r="228" spans="1:13" s="7" customFormat="1" ht="17.25">
      <c r="A228" s="9" t="s">
        <v>736</v>
      </c>
      <c r="B228" s="35" t="s">
        <v>107</v>
      </c>
      <c r="C228" s="36">
        <v>44805</v>
      </c>
      <c r="D228" s="10" t="s">
        <v>566</v>
      </c>
      <c r="E228" s="37">
        <v>0.2</v>
      </c>
      <c r="F228" s="25">
        <f t="shared" si="9"/>
        <v>127.41400000000002</v>
      </c>
      <c r="G228" s="25">
        <f t="shared" si="10"/>
        <v>25.482800000000005</v>
      </c>
      <c r="H228" s="49">
        <v>637.07</v>
      </c>
      <c r="I228" s="89">
        <f t="shared" si="11"/>
        <v>127.41400000000002</v>
      </c>
      <c r="J228" s="97"/>
      <c r="L228" s="31">
        <v>127.41400000000002</v>
      </c>
      <c r="M228" s="31">
        <v>25.482800000000005</v>
      </c>
    </row>
    <row r="229" spans="1:13" s="7" customFormat="1" ht="17.25">
      <c r="A229" s="9" t="s">
        <v>737</v>
      </c>
      <c r="B229" s="35" t="s">
        <v>298</v>
      </c>
      <c r="C229" s="36">
        <v>44805</v>
      </c>
      <c r="D229" s="10" t="s">
        <v>566</v>
      </c>
      <c r="E229" s="37">
        <v>0.47</v>
      </c>
      <c r="F229" s="25">
        <f t="shared" si="9"/>
        <v>355.837</v>
      </c>
      <c r="G229" s="25">
        <f t="shared" si="10"/>
        <v>71.1674</v>
      </c>
      <c r="H229" s="49">
        <v>757.1</v>
      </c>
      <c r="I229" s="89">
        <f t="shared" si="11"/>
        <v>151.42000000000002</v>
      </c>
      <c r="J229" s="97"/>
      <c r="L229" s="31">
        <v>355.837</v>
      </c>
      <c r="M229" s="31">
        <v>71.1674</v>
      </c>
    </row>
    <row r="230" spans="1:13" s="7" customFormat="1" ht="17.25">
      <c r="A230" s="9" t="s">
        <v>738</v>
      </c>
      <c r="B230" s="35" t="s">
        <v>299</v>
      </c>
      <c r="C230" s="36">
        <v>44805</v>
      </c>
      <c r="D230" s="10" t="s">
        <v>566</v>
      </c>
      <c r="E230" s="37">
        <v>0.8</v>
      </c>
      <c r="F230" s="25">
        <f t="shared" si="9"/>
        <v>533.936</v>
      </c>
      <c r="G230" s="25">
        <f t="shared" si="10"/>
        <v>106.78720000000001</v>
      </c>
      <c r="H230" s="49">
        <v>667.42</v>
      </c>
      <c r="I230" s="89">
        <f t="shared" si="11"/>
        <v>133.484</v>
      </c>
      <c r="J230" s="97"/>
      <c r="L230" s="31">
        <v>533.936</v>
      </c>
      <c r="M230" s="31">
        <v>106.78720000000001</v>
      </c>
    </row>
    <row r="231" spans="1:13" s="7" customFormat="1" ht="17.25">
      <c r="A231" s="9" t="s">
        <v>739</v>
      </c>
      <c r="B231" s="35" t="s">
        <v>300</v>
      </c>
      <c r="C231" s="36">
        <v>44805</v>
      </c>
      <c r="D231" s="10" t="s">
        <v>566</v>
      </c>
      <c r="E231" s="37">
        <v>0.94</v>
      </c>
      <c r="F231" s="25">
        <f t="shared" si="9"/>
        <v>603.9124</v>
      </c>
      <c r="G231" s="25">
        <f t="shared" si="10"/>
        <v>120.78248</v>
      </c>
      <c r="H231" s="49">
        <v>642.46</v>
      </c>
      <c r="I231" s="89">
        <f t="shared" si="11"/>
        <v>128.49200000000002</v>
      </c>
      <c r="J231" s="97"/>
      <c r="L231" s="31">
        <v>603.9124</v>
      </c>
      <c r="M231" s="31">
        <v>120.78248</v>
      </c>
    </row>
    <row r="232" spans="1:13" s="7" customFormat="1" ht="17.25">
      <c r="A232" s="29" t="s">
        <v>740</v>
      </c>
      <c r="B232" s="35" t="s">
        <v>1273</v>
      </c>
      <c r="C232" s="36">
        <v>44805</v>
      </c>
      <c r="D232" s="10" t="s">
        <v>566</v>
      </c>
      <c r="E232" s="37">
        <v>2.25</v>
      </c>
      <c r="F232" s="25">
        <f t="shared" si="9"/>
        <v>677.295</v>
      </c>
      <c r="G232" s="25">
        <f t="shared" si="10"/>
        <v>135.459</v>
      </c>
      <c r="H232" s="49">
        <v>301.02</v>
      </c>
      <c r="I232" s="89">
        <f t="shared" si="11"/>
        <v>60.204</v>
      </c>
      <c r="J232" s="97"/>
      <c r="L232" s="31">
        <v>677.295</v>
      </c>
      <c r="M232" s="31">
        <v>135.459</v>
      </c>
    </row>
    <row r="233" spans="1:13" s="7" customFormat="1" ht="17.25">
      <c r="A233" s="9" t="s">
        <v>741</v>
      </c>
      <c r="B233" s="35" t="s">
        <v>301</v>
      </c>
      <c r="C233" s="36">
        <v>44805</v>
      </c>
      <c r="D233" s="10" t="s">
        <v>566</v>
      </c>
      <c r="E233" s="37">
        <v>0.68</v>
      </c>
      <c r="F233" s="25">
        <f t="shared" si="9"/>
        <v>606.4852000000001</v>
      </c>
      <c r="G233" s="25">
        <f t="shared" si="10"/>
        <v>121.29704000000002</v>
      </c>
      <c r="H233" s="49">
        <v>891.89</v>
      </c>
      <c r="I233" s="89">
        <f t="shared" si="11"/>
        <v>178.37800000000001</v>
      </c>
      <c r="J233" s="97"/>
      <c r="L233" s="31">
        <v>606.4852000000001</v>
      </c>
      <c r="M233" s="31">
        <v>121.29704000000002</v>
      </c>
    </row>
    <row r="234" spans="1:13" s="7" customFormat="1" ht="17.25">
      <c r="A234" s="9" t="s">
        <v>742</v>
      </c>
      <c r="B234" s="35" t="s">
        <v>302</v>
      </c>
      <c r="C234" s="36">
        <v>44805</v>
      </c>
      <c r="D234" s="10" t="s">
        <v>566</v>
      </c>
      <c r="E234" s="37">
        <v>0.76</v>
      </c>
      <c r="F234" s="25">
        <f t="shared" si="9"/>
        <v>647.7328</v>
      </c>
      <c r="G234" s="25">
        <f t="shared" si="10"/>
        <v>129.54656000000003</v>
      </c>
      <c r="H234" s="49">
        <v>852.28</v>
      </c>
      <c r="I234" s="89">
        <f t="shared" si="11"/>
        <v>170.45600000000002</v>
      </c>
      <c r="J234" s="97"/>
      <c r="L234" s="31">
        <v>647.7328</v>
      </c>
      <c r="M234" s="31">
        <v>129.54656000000003</v>
      </c>
    </row>
    <row r="235" spans="1:13" s="7" customFormat="1" ht="17.25">
      <c r="A235" s="9" t="s">
        <v>743</v>
      </c>
      <c r="B235" s="35" t="s">
        <v>303</v>
      </c>
      <c r="C235" s="36">
        <v>44805</v>
      </c>
      <c r="D235" s="10" t="s">
        <v>566</v>
      </c>
      <c r="E235" s="37">
        <v>1.84</v>
      </c>
      <c r="F235" s="25">
        <f t="shared" si="9"/>
        <v>1293.0784</v>
      </c>
      <c r="G235" s="25">
        <f t="shared" si="10"/>
        <v>258.61568</v>
      </c>
      <c r="H235" s="49">
        <v>702.76</v>
      </c>
      <c r="I235" s="89">
        <f t="shared" si="11"/>
        <v>140.552</v>
      </c>
      <c r="J235" s="97"/>
      <c r="L235" s="31">
        <v>1293.0784</v>
      </c>
      <c r="M235" s="31">
        <v>258.61568</v>
      </c>
    </row>
    <row r="236" spans="1:13" s="7" customFormat="1" ht="17.25">
      <c r="A236" s="9" t="s">
        <v>744</v>
      </c>
      <c r="B236" s="35" t="s">
        <v>304</v>
      </c>
      <c r="C236" s="36">
        <v>44805</v>
      </c>
      <c r="D236" s="10" t="s">
        <v>566</v>
      </c>
      <c r="E236" s="37">
        <v>1.94</v>
      </c>
      <c r="F236" s="25">
        <f t="shared" si="9"/>
        <v>1363.0246</v>
      </c>
      <c r="G236" s="25">
        <f t="shared" si="10"/>
        <v>272.60492</v>
      </c>
      <c r="H236" s="49">
        <v>702.59</v>
      </c>
      <c r="I236" s="89">
        <f t="shared" si="11"/>
        <v>140.518</v>
      </c>
      <c r="J236" s="97"/>
      <c r="L236" s="31">
        <v>1363.0246</v>
      </c>
      <c r="M236" s="31">
        <v>272.60492</v>
      </c>
    </row>
    <row r="237" spans="1:13" s="7" customFormat="1" ht="17.25">
      <c r="A237" s="12"/>
      <c r="B237" s="35" t="s">
        <v>17</v>
      </c>
      <c r="C237" s="36">
        <v>44805</v>
      </c>
      <c r="D237" s="10" t="s">
        <v>566</v>
      </c>
      <c r="E237" s="37">
        <v>1</v>
      </c>
      <c r="F237" s="25">
        <f t="shared" si="9"/>
        <v>117.9</v>
      </c>
      <c r="G237" s="25">
        <f t="shared" si="10"/>
        <v>23.580000000000002</v>
      </c>
      <c r="H237" s="49">
        <v>117.9</v>
      </c>
      <c r="I237" s="89">
        <f t="shared" si="11"/>
        <v>23.580000000000002</v>
      </c>
      <c r="J237" s="97"/>
      <c r="L237" s="31">
        <v>117.9</v>
      </c>
      <c r="M237" s="31">
        <v>23.580000000000002</v>
      </c>
    </row>
    <row r="238" spans="1:13" s="7" customFormat="1" ht="17.25">
      <c r="A238" s="9" t="s">
        <v>745</v>
      </c>
      <c r="B238" s="35" t="s">
        <v>305</v>
      </c>
      <c r="C238" s="36">
        <v>44805</v>
      </c>
      <c r="D238" s="10" t="s">
        <v>566</v>
      </c>
      <c r="E238" s="37">
        <v>2.96</v>
      </c>
      <c r="F238" s="25">
        <f t="shared" si="9"/>
        <v>1887.9768000000001</v>
      </c>
      <c r="G238" s="25">
        <f t="shared" si="10"/>
        <v>377.59536</v>
      </c>
      <c r="H238" s="49">
        <v>637.83</v>
      </c>
      <c r="I238" s="89">
        <f t="shared" si="11"/>
        <v>127.56600000000002</v>
      </c>
      <c r="J238" s="97"/>
      <c r="L238" s="31">
        <v>1887.9768000000001</v>
      </c>
      <c r="M238" s="31">
        <v>377.59536</v>
      </c>
    </row>
    <row r="239" spans="1:13" s="7" customFormat="1" ht="17.25">
      <c r="A239" s="9" t="s">
        <v>746</v>
      </c>
      <c r="B239" s="35" t="s">
        <v>306</v>
      </c>
      <c r="C239" s="36">
        <v>44805</v>
      </c>
      <c r="D239" s="10" t="s">
        <v>566</v>
      </c>
      <c r="E239" s="37">
        <v>1.67</v>
      </c>
      <c r="F239" s="25">
        <f t="shared" si="9"/>
        <v>1204.6879</v>
      </c>
      <c r="G239" s="25">
        <f t="shared" si="10"/>
        <v>240.93758</v>
      </c>
      <c r="H239" s="49">
        <v>721.37</v>
      </c>
      <c r="I239" s="89">
        <f t="shared" si="11"/>
        <v>144.274</v>
      </c>
      <c r="J239" s="97"/>
      <c r="L239" s="31">
        <v>1204.6879</v>
      </c>
      <c r="M239" s="31">
        <v>240.93758</v>
      </c>
    </row>
    <row r="240" spans="1:13" s="7" customFormat="1" ht="17.25">
      <c r="A240" s="29" t="s">
        <v>747</v>
      </c>
      <c r="B240" s="35" t="s">
        <v>1274</v>
      </c>
      <c r="C240" s="36">
        <v>44805</v>
      </c>
      <c r="D240" s="10" t="s">
        <v>566</v>
      </c>
      <c r="E240" s="37">
        <v>2.26</v>
      </c>
      <c r="F240" s="25">
        <f t="shared" si="9"/>
        <v>665.8412</v>
      </c>
      <c r="G240" s="25">
        <f t="shared" si="10"/>
        <v>133.16824</v>
      </c>
      <c r="H240" s="49">
        <v>294.62</v>
      </c>
      <c r="I240" s="89">
        <f t="shared" si="11"/>
        <v>58.92400000000001</v>
      </c>
      <c r="J240" s="97"/>
      <c r="L240" s="31">
        <v>665.8412</v>
      </c>
      <c r="M240" s="31">
        <v>133.16824</v>
      </c>
    </row>
    <row r="241" spans="1:13" s="7" customFormat="1" ht="17.25">
      <c r="A241" s="9" t="s">
        <v>748</v>
      </c>
      <c r="B241" s="35" t="s">
        <v>308</v>
      </c>
      <c r="C241" s="36">
        <v>44805</v>
      </c>
      <c r="D241" s="10" t="s">
        <v>566</v>
      </c>
      <c r="E241" s="37">
        <v>2.03</v>
      </c>
      <c r="F241" s="25">
        <f t="shared" si="9"/>
        <v>1373.6989699999997</v>
      </c>
      <c r="G241" s="25">
        <f t="shared" si="10"/>
        <v>274.73979399999996</v>
      </c>
      <c r="H241" s="49">
        <v>676.699</v>
      </c>
      <c r="I241" s="89">
        <f t="shared" si="11"/>
        <v>135.3398</v>
      </c>
      <c r="J241" s="97"/>
      <c r="L241" s="31">
        <v>1373.6989699999997</v>
      </c>
      <c r="M241" s="31">
        <v>274.73979399999996</v>
      </c>
    </row>
    <row r="242" spans="1:13" s="7" customFormat="1" ht="17.25">
      <c r="A242" s="9" t="s">
        <v>749</v>
      </c>
      <c r="B242" s="35" t="s">
        <v>309</v>
      </c>
      <c r="C242" s="36">
        <v>44805</v>
      </c>
      <c r="D242" s="10" t="s">
        <v>566</v>
      </c>
      <c r="E242" s="37">
        <v>2.03</v>
      </c>
      <c r="F242" s="25">
        <f t="shared" si="9"/>
        <v>1476.5204999999999</v>
      </c>
      <c r="G242" s="25">
        <f t="shared" si="10"/>
        <v>295.30409999999995</v>
      </c>
      <c r="H242" s="49">
        <v>727.35</v>
      </c>
      <c r="I242" s="89">
        <f t="shared" si="11"/>
        <v>145.47</v>
      </c>
      <c r="J242" s="97"/>
      <c r="L242" s="31">
        <v>1476.5204999999999</v>
      </c>
      <c r="M242" s="31">
        <v>295.30409999999995</v>
      </c>
    </row>
    <row r="243" spans="1:13" s="7" customFormat="1" ht="17.25">
      <c r="A243" s="9" t="s">
        <v>750</v>
      </c>
      <c r="B243" s="35" t="s">
        <v>310</v>
      </c>
      <c r="C243" s="36">
        <v>44805</v>
      </c>
      <c r="D243" s="10" t="s">
        <v>566</v>
      </c>
      <c r="E243" s="37">
        <v>2.03</v>
      </c>
      <c r="F243" s="25">
        <f t="shared" si="9"/>
        <v>1605.5899299999999</v>
      </c>
      <c r="G243" s="25">
        <f t="shared" si="10"/>
        <v>321.117986</v>
      </c>
      <c r="H243" s="49">
        <v>790.931</v>
      </c>
      <c r="I243" s="89">
        <f t="shared" si="11"/>
        <v>158.1862</v>
      </c>
      <c r="J243" s="97"/>
      <c r="L243" s="31">
        <v>1605.5899299999999</v>
      </c>
      <c r="M243" s="31">
        <v>321.117986</v>
      </c>
    </row>
    <row r="244" spans="1:13" s="7" customFormat="1" ht="17.25">
      <c r="A244" s="9" t="s">
        <v>751</v>
      </c>
      <c r="B244" s="35" t="s">
        <v>311</v>
      </c>
      <c r="C244" s="36">
        <v>44805</v>
      </c>
      <c r="D244" s="10" t="s">
        <v>566</v>
      </c>
      <c r="E244" s="37">
        <v>2.03</v>
      </c>
      <c r="F244" s="25">
        <f t="shared" si="9"/>
        <v>1762.8905699999998</v>
      </c>
      <c r="G244" s="25">
        <f t="shared" si="10"/>
        <v>352.578114</v>
      </c>
      <c r="H244" s="49">
        <v>868.419</v>
      </c>
      <c r="I244" s="89">
        <f t="shared" si="11"/>
        <v>173.68380000000002</v>
      </c>
      <c r="J244" s="97"/>
      <c r="L244" s="31">
        <v>1762.8905699999998</v>
      </c>
      <c r="M244" s="31">
        <v>352.578114</v>
      </c>
    </row>
    <row r="245" spans="1:13" s="7" customFormat="1" ht="17.25">
      <c r="A245" s="9" t="s">
        <v>752</v>
      </c>
      <c r="B245" s="35" t="s">
        <v>312</v>
      </c>
      <c r="C245" s="36">
        <v>44805</v>
      </c>
      <c r="D245" s="10" t="s">
        <v>566</v>
      </c>
      <c r="E245" s="37">
        <v>2.46</v>
      </c>
      <c r="F245" s="25">
        <f t="shared" si="9"/>
        <v>1365.7649399999998</v>
      </c>
      <c r="G245" s="25">
        <f t="shared" si="10"/>
        <v>273.152988</v>
      </c>
      <c r="H245" s="49">
        <v>555.189</v>
      </c>
      <c r="I245" s="89">
        <f t="shared" si="11"/>
        <v>111.0378</v>
      </c>
      <c r="J245" s="97"/>
      <c r="L245" s="31">
        <v>1365.7649399999998</v>
      </c>
      <c r="M245" s="31">
        <v>273.152988</v>
      </c>
    </row>
    <row r="246" spans="1:13" s="7" customFormat="1" ht="17.25">
      <c r="A246" s="9" t="s">
        <v>753</v>
      </c>
      <c r="B246" s="35" t="s">
        <v>313</v>
      </c>
      <c r="C246" s="36">
        <v>44805</v>
      </c>
      <c r="D246" s="10" t="s">
        <v>566</v>
      </c>
      <c r="E246" s="37">
        <v>2.46</v>
      </c>
      <c r="F246" s="25">
        <f t="shared" si="9"/>
        <v>1477.80564</v>
      </c>
      <c r="G246" s="25">
        <f t="shared" si="10"/>
        <v>295.56112800000005</v>
      </c>
      <c r="H246" s="49">
        <v>600.734</v>
      </c>
      <c r="I246" s="89">
        <f t="shared" si="11"/>
        <v>120.14680000000001</v>
      </c>
      <c r="J246" s="97"/>
      <c r="L246" s="31">
        <v>1477.80564</v>
      </c>
      <c r="M246" s="31">
        <v>295.56112800000005</v>
      </c>
    </row>
    <row r="247" spans="1:13" s="7" customFormat="1" ht="17.25">
      <c r="A247" s="9" t="s">
        <v>754</v>
      </c>
      <c r="B247" s="35" t="s">
        <v>314</v>
      </c>
      <c r="C247" s="36">
        <v>44805</v>
      </c>
      <c r="D247" s="10" t="s">
        <v>566</v>
      </c>
      <c r="E247" s="37">
        <v>2.46</v>
      </c>
      <c r="F247" s="25">
        <f t="shared" si="9"/>
        <v>1556.17632</v>
      </c>
      <c r="G247" s="25">
        <f t="shared" si="10"/>
        <v>311.235264</v>
      </c>
      <c r="H247" s="49">
        <v>632.592</v>
      </c>
      <c r="I247" s="89">
        <f t="shared" si="11"/>
        <v>126.5184</v>
      </c>
      <c r="J247" s="97"/>
      <c r="L247" s="31">
        <v>1556.17632</v>
      </c>
      <c r="M247" s="31">
        <v>311.235264</v>
      </c>
    </row>
    <row r="248" spans="1:13" s="7" customFormat="1" ht="17.25">
      <c r="A248" s="9" t="s">
        <v>755</v>
      </c>
      <c r="B248" s="35" t="s">
        <v>315</v>
      </c>
      <c r="C248" s="36">
        <v>44805</v>
      </c>
      <c r="D248" s="10" t="s">
        <v>566</v>
      </c>
      <c r="E248" s="37">
        <v>2.46</v>
      </c>
      <c r="F248" s="25">
        <f t="shared" si="9"/>
        <v>1611.2704800000001</v>
      </c>
      <c r="G248" s="25">
        <f t="shared" si="10"/>
        <v>322.254096</v>
      </c>
      <c r="H248" s="49">
        <v>654.988</v>
      </c>
      <c r="I248" s="89">
        <f t="shared" si="11"/>
        <v>130.9976</v>
      </c>
      <c r="J248" s="97"/>
      <c r="L248" s="31">
        <v>1611.2704800000001</v>
      </c>
      <c r="M248" s="31">
        <v>322.254096</v>
      </c>
    </row>
    <row r="249" spans="1:13" s="7" customFormat="1" ht="17.25">
      <c r="A249" s="9" t="s">
        <v>756</v>
      </c>
      <c r="B249" s="35" t="s">
        <v>316</v>
      </c>
      <c r="C249" s="36">
        <v>44805</v>
      </c>
      <c r="D249" s="10" t="s">
        <v>566</v>
      </c>
      <c r="E249" s="37">
        <v>2.46</v>
      </c>
      <c r="F249" s="25">
        <f t="shared" si="9"/>
        <v>1766.1791399999997</v>
      </c>
      <c r="G249" s="25">
        <f t="shared" si="10"/>
        <v>353.235828</v>
      </c>
      <c r="H249" s="49">
        <v>717.959</v>
      </c>
      <c r="I249" s="89">
        <f t="shared" si="11"/>
        <v>143.5918</v>
      </c>
      <c r="J249" s="97"/>
      <c r="L249" s="31">
        <v>1766.1791399999997</v>
      </c>
      <c r="M249" s="31">
        <v>353.235828</v>
      </c>
    </row>
    <row r="250" spans="1:13" s="7" customFormat="1" ht="17.25">
      <c r="A250" s="9" t="s">
        <v>757</v>
      </c>
      <c r="B250" s="35" t="s">
        <v>317</v>
      </c>
      <c r="C250" s="36">
        <v>44805</v>
      </c>
      <c r="D250" s="10" t="s">
        <v>566</v>
      </c>
      <c r="E250" s="37">
        <v>2.46</v>
      </c>
      <c r="F250" s="25">
        <f t="shared" si="9"/>
        <v>1792.7028599999999</v>
      </c>
      <c r="G250" s="25">
        <f t="shared" si="10"/>
        <v>358.540572</v>
      </c>
      <c r="H250" s="49">
        <v>728.741</v>
      </c>
      <c r="I250" s="89">
        <f t="shared" si="11"/>
        <v>145.7482</v>
      </c>
      <c r="J250" s="97"/>
      <c r="L250" s="31">
        <v>1792.7028599999999</v>
      </c>
      <c r="M250" s="31">
        <v>358.540572</v>
      </c>
    </row>
    <row r="251" spans="1:13" s="7" customFormat="1" ht="17.25">
      <c r="A251" s="9" t="s">
        <v>758</v>
      </c>
      <c r="B251" s="35" t="s">
        <v>318</v>
      </c>
      <c r="C251" s="36">
        <v>44805</v>
      </c>
      <c r="D251" s="10" t="s">
        <v>566</v>
      </c>
      <c r="E251" s="37">
        <v>2.46</v>
      </c>
      <c r="F251" s="25">
        <f t="shared" si="9"/>
        <v>1921.1985</v>
      </c>
      <c r="G251" s="25">
        <f t="shared" si="10"/>
        <v>384.2397</v>
      </c>
      <c r="H251" s="49">
        <v>780.975</v>
      </c>
      <c r="I251" s="89">
        <f t="shared" si="11"/>
        <v>156.19500000000002</v>
      </c>
      <c r="J251" s="97"/>
      <c r="L251" s="31">
        <v>1921.1985</v>
      </c>
      <c r="M251" s="31">
        <v>384.2397</v>
      </c>
    </row>
    <row r="252" spans="1:13" s="7" customFormat="1" ht="17.25">
      <c r="A252" s="9" t="s">
        <v>759</v>
      </c>
      <c r="B252" s="35" t="s">
        <v>319</v>
      </c>
      <c r="C252" s="36">
        <v>44805</v>
      </c>
      <c r="D252" s="10" t="s">
        <v>566</v>
      </c>
      <c r="E252" s="37">
        <v>2.46</v>
      </c>
      <c r="F252" s="25">
        <f t="shared" si="9"/>
        <v>1907.8751399999999</v>
      </c>
      <c r="G252" s="25">
        <f t="shared" si="10"/>
        <v>381.57502800000003</v>
      </c>
      <c r="H252" s="49">
        <v>775.559</v>
      </c>
      <c r="I252" s="89">
        <f t="shared" si="11"/>
        <v>155.11180000000002</v>
      </c>
      <c r="J252" s="97"/>
      <c r="L252" s="31">
        <v>1907.8751399999999</v>
      </c>
      <c r="M252" s="31">
        <v>381.57502800000003</v>
      </c>
    </row>
    <row r="253" spans="1:13" s="7" customFormat="1" ht="17.25">
      <c r="A253" s="9" t="s">
        <v>760</v>
      </c>
      <c r="B253" s="35" t="s">
        <v>320</v>
      </c>
      <c r="C253" s="36">
        <v>44805</v>
      </c>
      <c r="D253" s="10" t="s">
        <v>566</v>
      </c>
      <c r="E253" s="37">
        <v>2.96</v>
      </c>
      <c r="F253" s="25">
        <f t="shared" si="9"/>
        <v>1939.7472</v>
      </c>
      <c r="G253" s="25">
        <f t="shared" si="10"/>
        <v>387.94944000000004</v>
      </c>
      <c r="H253" s="49">
        <v>655.32</v>
      </c>
      <c r="I253" s="89">
        <f t="shared" si="11"/>
        <v>131.06400000000002</v>
      </c>
      <c r="J253" s="97"/>
      <c r="L253" s="31">
        <v>1939.7472</v>
      </c>
      <c r="M253" s="31">
        <v>387.94944000000004</v>
      </c>
    </row>
    <row r="254" spans="1:13" s="7" customFormat="1" ht="17.25">
      <c r="A254" s="9" t="s">
        <v>761</v>
      </c>
      <c r="B254" s="35" t="s">
        <v>321</v>
      </c>
      <c r="C254" s="36">
        <v>44805</v>
      </c>
      <c r="D254" s="10" t="s">
        <v>566</v>
      </c>
      <c r="E254" s="37">
        <v>2.96</v>
      </c>
      <c r="F254" s="25">
        <f t="shared" si="9"/>
        <v>2127.1448</v>
      </c>
      <c r="G254" s="25">
        <f t="shared" si="10"/>
        <v>425.42896</v>
      </c>
      <c r="H254" s="49">
        <v>718.63</v>
      </c>
      <c r="I254" s="89">
        <f t="shared" si="11"/>
        <v>143.726</v>
      </c>
      <c r="J254" s="97"/>
      <c r="L254" s="31">
        <v>2127.1448</v>
      </c>
      <c r="M254" s="31">
        <v>425.42896</v>
      </c>
    </row>
    <row r="255" spans="1:13" s="7" customFormat="1" ht="17.25">
      <c r="A255" s="9" t="s">
        <v>762</v>
      </c>
      <c r="B255" s="35" t="s">
        <v>322</v>
      </c>
      <c r="C255" s="36">
        <v>44805</v>
      </c>
      <c r="D255" s="10" t="s">
        <v>566</v>
      </c>
      <c r="E255" s="37">
        <v>2.96</v>
      </c>
      <c r="F255" s="25">
        <f t="shared" si="9"/>
        <v>2281.27792</v>
      </c>
      <c r="G255" s="25">
        <f t="shared" si="10"/>
        <v>456.255584</v>
      </c>
      <c r="H255" s="49">
        <v>770.702</v>
      </c>
      <c r="I255" s="89">
        <f t="shared" si="11"/>
        <v>154.1404</v>
      </c>
      <c r="J255" s="97"/>
      <c r="L255" s="31">
        <v>2281.27792</v>
      </c>
      <c r="M255" s="31">
        <v>456.255584</v>
      </c>
    </row>
    <row r="256" spans="1:13" s="7" customFormat="1" ht="17.25">
      <c r="A256" s="9" t="s">
        <v>763</v>
      </c>
      <c r="B256" s="35" t="s">
        <v>323</v>
      </c>
      <c r="C256" s="36">
        <v>44805</v>
      </c>
      <c r="D256" s="10" t="s">
        <v>566</v>
      </c>
      <c r="E256" s="37">
        <v>2.96</v>
      </c>
      <c r="F256" s="25">
        <f t="shared" si="9"/>
        <v>2643.9312</v>
      </c>
      <c r="G256" s="25">
        <f t="shared" si="10"/>
        <v>528.78624</v>
      </c>
      <c r="H256" s="49">
        <v>893.22</v>
      </c>
      <c r="I256" s="89">
        <f t="shared" si="11"/>
        <v>178.644</v>
      </c>
      <c r="J256" s="97"/>
      <c r="L256" s="31">
        <v>2643.9312</v>
      </c>
      <c r="M256" s="31">
        <v>528.78624</v>
      </c>
    </row>
    <row r="257" spans="1:13" s="7" customFormat="1" ht="17.25">
      <c r="A257" s="9" t="s">
        <v>764</v>
      </c>
      <c r="B257" s="35" t="s">
        <v>324</v>
      </c>
      <c r="C257" s="36">
        <v>44805</v>
      </c>
      <c r="D257" s="10" t="s">
        <v>566</v>
      </c>
      <c r="E257" s="37">
        <v>1.07</v>
      </c>
      <c r="F257" s="25">
        <f t="shared" si="9"/>
        <v>582.9681</v>
      </c>
      <c r="G257" s="25">
        <f t="shared" si="10"/>
        <v>116.59362000000002</v>
      </c>
      <c r="H257" s="49">
        <v>544.83</v>
      </c>
      <c r="I257" s="89">
        <f t="shared" si="11"/>
        <v>108.96600000000001</v>
      </c>
      <c r="J257" s="97"/>
      <c r="L257" s="31">
        <v>582.9681</v>
      </c>
      <c r="M257" s="31">
        <v>116.59362000000002</v>
      </c>
    </row>
    <row r="258" spans="1:13" s="7" customFormat="1" ht="17.25">
      <c r="A258" s="9" t="s">
        <v>765</v>
      </c>
      <c r="B258" s="35" t="s">
        <v>325</v>
      </c>
      <c r="C258" s="36">
        <v>44805</v>
      </c>
      <c r="D258" s="10" t="s">
        <v>566</v>
      </c>
      <c r="E258" s="37">
        <v>1.07</v>
      </c>
      <c r="F258" s="25">
        <f t="shared" si="9"/>
        <v>627.39985</v>
      </c>
      <c r="G258" s="25">
        <f t="shared" si="10"/>
        <v>125.47997000000002</v>
      </c>
      <c r="H258" s="49">
        <v>586.355</v>
      </c>
      <c r="I258" s="89">
        <f t="shared" si="11"/>
        <v>117.27100000000002</v>
      </c>
      <c r="J258" s="97"/>
      <c r="L258" s="31">
        <v>627.39985</v>
      </c>
      <c r="M258" s="31">
        <v>125.47997000000002</v>
      </c>
    </row>
    <row r="259" spans="1:13" s="7" customFormat="1" ht="17.25">
      <c r="A259" s="9" t="s">
        <v>766</v>
      </c>
      <c r="B259" s="35" t="s">
        <v>326</v>
      </c>
      <c r="C259" s="36">
        <v>44805</v>
      </c>
      <c r="D259" s="10" t="s">
        <v>566</v>
      </c>
      <c r="E259" s="37">
        <v>1.07</v>
      </c>
      <c r="F259" s="25">
        <f t="shared" si="9"/>
        <v>653.9668800000001</v>
      </c>
      <c r="G259" s="25">
        <f t="shared" si="10"/>
        <v>130.79337600000002</v>
      </c>
      <c r="H259" s="49">
        <v>611.184</v>
      </c>
      <c r="I259" s="89">
        <f t="shared" si="11"/>
        <v>122.2368</v>
      </c>
      <c r="J259" s="97"/>
      <c r="L259" s="31">
        <v>653.9668800000001</v>
      </c>
      <c r="M259" s="31">
        <v>130.79337600000002</v>
      </c>
    </row>
    <row r="260" spans="1:13" s="7" customFormat="1" ht="17.25">
      <c r="A260" s="9" t="s">
        <v>767</v>
      </c>
      <c r="B260" s="35" t="s">
        <v>327</v>
      </c>
      <c r="C260" s="36">
        <v>44805</v>
      </c>
      <c r="D260" s="10" t="s">
        <v>566</v>
      </c>
      <c r="E260" s="37">
        <v>1.07</v>
      </c>
      <c r="F260" s="25">
        <f t="shared" si="9"/>
        <v>718.01601</v>
      </c>
      <c r="G260" s="25">
        <f t="shared" si="10"/>
        <v>143.60320200000004</v>
      </c>
      <c r="H260" s="49">
        <v>671.043</v>
      </c>
      <c r="I260" s="89">
        <f t="shared" si="11"/>
        <v>134.20860000000002</v>
      </c>
      <c r="J260" s="97"/>
      <c r="L260" s="31">
        <v>718.01601</v>
      </c>
      <c r="M260" s="31">
        <v>143.60320200000004</v>
      </c>
    </row>
    <row r="261" spans="1:13" s="7" customFormat="1" ht="17.25">
      <c r="A261" s="9" t="s">
        <v>768</v>
      </c>
      <c r="B261" s="35" t="s">
        <v>328</v>
      </c>
      <c r="C261" s="36">
        <v>44805</v>
      </c>
      <c r="D261" s="10" t="s">
        <v>566</v>
      </c>
      <c r="E261" s="37">
        <v>1.07</v>
      </c>
      <c r="F261" s="25">
        <f t="shared" si="9"/>
        <v>824.14289</v>
      </c>
      <c r="G261" s="25">
        <f t="shared" si="10"/>
        <v>164.82857800000002</v>
      </c>
      <c r="H261" s="49">
        <v>770.227</v>
      </c>
      <c r="I261" s="89">
        <f t="shared" si="11"/>
        <v>154.0454</v>
      </c>
      <c r="J261" s="97"/>
      <c r="L261" s="31">
        <v>824.14289</v>
      </c>
      <c r="M261" s="31">
        <v>164.82857800000002</v>
      </c>
    </row>
    <row r="262" spans="1:13" s="7" customFormat="1" ht="17.25">
      <c r="A262" s="9" t="s">
        <v>769</v>
      </c>
      <c r="B262" s="35" t="s">
        <v>329</v>
      </c>
      <c r="C262" s="36">
        <v>44805</v>
      </c>
      <c r="D262" s="10" t="s">
        <v>566</v>
      </c>
      <c r="E262" s="37">
        <v>1.07</v>
      </c>
      <c r="F262" s="25">
        <f t="shared" si="9"/>
        <v>841.9081000000001</v>
      </c>
      <c r="G262" s="25">
        <f t="shared" si="10"/>
        <v>168.38162000000003</v>
      </c>
      <c r="H262" s="49">
        <v>786.83</v>
      </c>
      <c r="I262" s="89">
        <f t="shared" si="11"/>
        <v>157.366</v>
      </c>
      <c r="J262" s="97"/>
      <c r="L262" s="31">
        <v>841.9081000000001</v>
      </c>
      <c r="M262" s="31">
        <v>168.38162000000003</v>
      </c>
    </row>
    <row r="263" spans="1:13" s="7" customFormat="1" ht="17.25">
      <c r="A263" s="9" t="s">
        <v>770</v>
      </c>
      <c r="B263" s="35" t="s">
        <v>330</v>
      </c>
      <c r="C263" s="36">
        <v>44805</v>
      </c>
      <c r="D263" s="10" t="s">
        <v>566</v>
      </c>
      <c r="E263" s="37">
        <v>1.07</v>
      </c>
      <c r="F263" s="25">
        <f aca="true" t="shared" si="12" ref="F263:F321">H263*E263</f>
        <v>892.9513800000001</v>
      </c>
      <c r="G263" s="25">
        <f aca="true" t="shared" si="13" ref="G263:G321">I263*E263</f>
        <v>178.59027600000002</v>
      </c>
      <c r="H263" s="49">
        <v>834.534</v>
      </c>
      <c r="I263" s="89">
        <f t="shared" si="11"/>
        <v>166.9068</v>
      </c>
      <c r="J263" s="97"/>
      <c r="L263" s="31">
        <v>892.9513800000001</v>
      </c>
      <c r="M263" s="31">
        <v>178.59027600000002</v>
      </c>
    </row>
    <row r="264" spans="1:13" s="7" customFormat="1" ht="17.25">
      <c r="A264" s="29" t="s">
        <v>771</v>
      </c>
      <c r="B264" s="35" t="s">
        <v>1275</v>
      </c>
      <c r="C264" s="36">
        <v>44805</v>
      </c>
      <c r="D264" s="10" t="s">
        <v>566</v>
      </c>
      <c r="E264" s="37">
        <v>1.85</v>
      </c>
      <c r="F264" s="25">
        <f t="shared" si="12"/>
        <v>500.5545</v>
      </c>
      <c r="G264" s="25">
        <f t="shared" si="13"/>
        <v>100.11090000000002</v>
      </c>
      <c r="H264" s="49">
        <v>270.57</v>
      </c>
      <c r="I264" s="89">
        <f t="shared" si="11"/>
        <v>54.114000000000004</v>
      </c>
      <c r="J264" s="97"/>
      <c r="L264" s="31">
        <v>500.5545</v>
      </c>
      <c r="M264" s="31">
        <v>100.11090000000002</v>
      </c>
    </row>
    <row r="265" spans="1:13" s="7" customFormat="1" ht="17.25">
      <c r="A265" s="9" t="s">
        <v>772</v>
      </c>
      <c r="B265" s="35" t="s">
        <v>421</v>
      </c>
      <c r="C265" s="36">
        <v>44805</v>
      </c>
      <c r="D265" s="10" t="s">
        <v>566</v>
      </c>
      <c r="E265" s="37">
        <v>2.96</v>
      </c>
      <c r="F265" s="25">
        <f t="shared" si="12"/>
        <v>2651.8048</v>
      </c>
      <c r="G265" s="25">
        <f t="shared" si="13"/>
        <v>530.3609600000001</v>
      </c>
      <c r="H265" s="49">
        <v>895.88</v>
      </c>
      <c r="I265" s="89">
        <f t="shared" si="11"/>
        <v>179.17600000000002</v>
      </c>
      <c r="J265" s="97"/>
      <c r="L265" s="31">
        <v>2651.8048</v>
      </c>
      <c r="M265" s="31">
        <v>530.3609600000001</v>
      </c>
    </row>
    <row r="266" spans="1:13" s="7" customFormat="1" ht="17.25">
      <c r="A266" s="9" t="s">
        <v>773</v>
      </c>
      <c r="B266" s="35" t="s">
        <v>422</v>
      </c>
      <c r="C266" s="36">
        <v>44805</v>
      </c>
      <c r="D266" s="10" t="s">
        <v>566</v>
      </c>
      <c r="E266" s="37">
        <v>2.96</v>
      </c>
      <c r="F266" s="25">
        <f t="shared" si="12"/>
        <v>2318.124</v>
      </c>
      <c r="G266" s="25">
        <f t="shared" si="13"/>
        <v>463.6248</v>
      </c>
      <c r="H266" s="49">
        <v>783.15</v>
      </c>
      <c r="I266" s="89">
        <f t="shared" si="11"/>
        <v>156.63</v>
      </c>
      <c r="J266" s="97"/>
      <c r="L266" s="31">
        <v>2318.124</v>
      </c>
      <c r="M266" s="31">
        <v>463.6248</v>
      </c>
    </row>
    <row r="267" spans="1:13" s="7" customFormat="1" ht="17.25">
      <c r="A267" s="9" t="s">
        <v>774</v>
      </c>
      <c r="B267" s="35" t="s">
        <v>331</v>
      </c>
      <c r="C267" s="36">
        <v>44805</v>
      </c>
      <c r="D267" s="10" t="s">
        <v>566</v>
      </c>
      <c r="E267" s="37">
        <v>2.79</v>
      </c>
      <c r="F267" s="25">
        <f t="shared" si="12"/>
        <v>1850.886</v>
      </c>
      <c r="G267" s="25">
        <f t="shared" si="13"/>
        <v>370.1772</v>
      </c>
      <c r="H267" s="49">
        <v>663.4</v>
      </c>
      <c r="I267" s="89">
        <f t="shared" si="11"/>
        <v>132.68</v>
      </c>
      <c r="J267" s="97"/>
      <c r="L267" s="31">
        <v>1850.886</v>
      </c>
      <c r="M267" s="31">
        <v>370.1772</v>
      </c>
    </row>
    <row r="268" spans="1:13" s="7" customFormat="1" ht="17.25">
      <c r="A268" s="9" t="s">
        <v>775</v>
      </c>
      <c r="B268" s="35" t="s">
        <v>332</v>
      </c>
      <c r="C268" s="36">
        <v>44805</v>
      </c>
      <c r="D268" s="10" t="s">
        <v>566</v>
      </c>
      <c r="E268" s="37">
        <v>2.77</v>
      </c>
      <c r="F268" s="25">
        <f t="shared" si="12"/>
        <v>1842.8533</v>
      </c>
      <c r="G268" s="25">
        <f t="shared" si="13"/>
        <v>368.57066</v>
      </c>
      <c r="H268" s="49">
        <v>665.29</v>
      </c>
      <c r="I268" s="89">
        <f aca="true" t="shared" si="14" ref="I268:I327">H268*20%</f>
        <v>133.058</v>
      </c>
      <c r="J268" s="97"/>
      <c r="L268" s="31">
        <v>1842.8533</v>
      </c>
      <c r="M268" s="31">
        <v>368.57066</v>
      </c>
    </row>
    <row r="269" spans="1:13" s="7" customFormat="1" ht="17.25">
      <c r="A269" s="14"/>
      <c r="B269" s="35" t="s">
        <v>1276</v>
      </c>
      <c r="C269" s="36">
        <v>44805</v>
      </c>
      <c r="D269" s="10" t="s">
        <v>566</v>
      </c>
      <c r="E269" s="37">
        <v>2.23</v>
      </c>
      <c r="F269" s="25">
        <f t="shared" si="12"/>
        <v>786.2311</v>
      </c>
      <c r="G269" s="25">
        <f t="shared" si="13"/>
        <v>157.24622</v>
      </c>
      <c r="H269" s="49">
        <v>352.57</v>
      </c>
      <c r="I269" s="89">
        <f t="shared" si="14"/>
        <v>70.514</v>
      </c>
      <c r="J269" s="97"/>
      <c r="L269" s="31">
        <v>786.2311</v>
      </c>
      <c r="M269" s="31">
        <v>157.24622</v>
      </c>
    </row>
    <row r="270" spans="1:13" s="7" customFormat="1" ht="17.25">
      <c r="A270" s="14"/>
      <c r="B270" s="35" t="s">
        <v>405</v>
      </c>
      <c r="C270" s="36">
        <v>44805</v>
      </c>
      <c r="D270" s="10" t="s">
        <v>566</v>
      </c>
      <c r="E270" s="37">
        <v>0.9</v>
      </c>
      <c r="F270" s="25">
        <f t="shared" si="12"/>
        <v>642.951</v>
      </c>
      <c r="G270" s="25">
        <f t="shared" si="13"/>
        <v>128.5902</v>
      </c>
      <c r="H270" s="49">
        <v>714.39</v>
      </c>
      <c r="I270" s="89">
        <f t="shared" si="14"/>
        <v>142.87800000000001</v>
      </c>
      <c r="J270" s="97"/>
      <c r="K270" s="92" t="s">
        <v>439</v>
      </c>
      <c r="L270" s="31">
        <v>642.951</v>
      </c>
      <c r="M270" s="31">
        <v>128.5902</v>
      </c>
    </row>
    <row r="271" spans="1:13" s="7" customFormat="1" ht="17.25">
      <c r="A271" s="9" t="s">
        <v>777</v>
      </c>
      <c r="B271" s="35" t="s">
        <v>333</v>
      </c>
      <c r="C271" s="36">
        <v>44805</v>
      </c>
      <c r="D271" s="10" t="s">
        <v>566</v>
      </c>
      <c r="E271" s="37">
        <v>2.79</v>
      </c>
      <c r="F271" s="25">
        <f t="shared" si="12"/>
        <v>1795.7556</v>
      </c>
      <c r="G271" s="25">
        <f t="shared" si="13"/>
        <v>359.15112000000005</v>
      </c>
      <c r="H271" s="49">
        <v>643.64</v>
      </c>
      <c r="I271" s="89">
        <f t="shared" si="14"/>
        <v>128.728</v>
      </c>
      <c r="J271" s="97"/>
      <c r="L271" s="31">
        <v>1795.7556</v>
      </c>
      <c r="M271" s="31">
        <v>359.15112000000005</v>
      </c>
    </row>
    <row r="272" spans="1:13" s="7" customFormat="1" ht="17.25">
      <c r="A272" s="9" t="s">
        <v>778</v>
      </c>
      <c r="B272" s="35" t="s">
        <v>334</v>
      </c>
      <c r="C272" s="36">
        <v>44805</v>
      </c>
      <c r="D272" s="10" t="s">
        <v>566</v>
      </c>
      <c r="E272" s="37">
        <v>2.77</v>
      </c>
      <c r="F272" s="25">
        <f t="shared" si="12"/>
        <v>1787.7303</v>
      </c>
      <c r="G272" s="25">
        <f t="shared" si="13"/>
        <v>357.54606</v>
      </c>
      <c r="H272" s="49">
        <v>645.39</v>
      </c>
      <c r="I272" s="89">
        <f t="shared" si="14"/>
        <v>129.078</v>
      </c>
      <c r="J272" s="97"/>
      <c r="L272" s="31">
        <v>1787.7303</v>
      </c>
      <c r="M272" s="31">
        <v>357.54606</v>
      </c>
    </row>
    <row r="273" spans="1:13" s="7" customFormat="1" ht="17.25">
      <c r="A273" s="9" t="s">
        <v>779</v>
      </c>
      <c r="B273" s="35" t="s">
        <v>335</v>
      </c>
      <c r="C273" s="36">
        <v>44805</v>
      </c>
      <c r="D273" s="10" t="s">
        <v>566</v>
      </c>
      <c r="E273" s="37">
        <v>2.71</v>
      </c>
      <c r="F273" s="25">
        <f t="shared" si="12"/>
        <v>2286.8335</v>
      </c>
      <c r="G273" s="25">
        <f t="shared" si="13"/>
        <v>457.36670000000004</v>
      </c>
      <c r="H273" s="49">
        <v>843.85</v>
      </c>
      <c r="I273" s="89">
        <f t="shared" si="14"/>
        <v>168.77</v>
      </c>
      <c r="J273" s="97"/>
      <c r="L273" s="31">
        <v>2286.8335</v>
      </c>
      <c r="M273" s="31">
        <v>457.36670000000004</v>
      </c>
    </row>
    <row r="274" spans="1:13" s="7" customFormat="1" ht="17.25">
      <c r="A274" s="9" t="s">
        <v>780</v>
      </c>
      <c r="B274" s="35" t="s">
        <v>396</v>
      </c>
      <c r="C274" s="36">
        <v>44805</v>
      </c>
      <c r="D274" s="10" t="s">
        <v>566</v>
      </c>
      <c r="E274" s="37">
        <v>1.07</v>
      </c>
      <c r="F274" s="25">
        <f t="shared" si="12"/>
        <v>613.2918999999999</v>
      </c>
      <c r="G274" s="25">
        <f t="shared" si="13"/>
        <v>122.65838000000001</v>
      </c>
      <c r="H274" s="49">
        <v>573.17</v>
      </c>
      <c r="I274" s="89">
        <f t="shared" si="14"/>
        <v>114.634</v>
      </c>
      <c r="J274" s="97"/>
      <c r="L274" s="31">
        <v>613.2918999999999</v>
      </c>
      <c r="M274" s="31">
        <v>122.65838000000001</v>
      </c>
    </row>
    <row r="275" spans="1:13" s="7" customFormat="1" ht="17.25">
      <c r="A275" s="9" t="s">
        <v>781</v>
      </c>
      <c r="B275" s="35" t="s">
        <v>397</v>
      </c>
      <c r="C275" s="36">
        <v>44805</v>
      </c>
      <c r="D275" s="10" t="s">
        <v>566</v>
      </c>
      <c r="E275" s="37">
        <v>1.07</v>
      </c>
      <c r="F275" s="25">
        <f t="shared" si="12"/>
        <v>636.2113</v>
      </c>
      <c r="G275" s="25">
        <f t="shared" si="13"/>
        <v>127.24226000000002</v>
      </c>
      <c r="H275" s="49">
        <v>594.59</v>
      </c>
      <c r="I275" s="89">
        <f t="shared" si="14"/>
        <v>118.918</v>
      </c>
      <c r="J275" s="97"/>
      <c r="L275" s="31">
        <v>636.2113</v>
      </c>
      <c r="M275" s="31">
        <v>127.24226000000002</v>
      </c>
    </row>
    <row r="276" spans="1:13" s="7" customFormat="1" ht="17.25">
      <c r="A276" s="9" t="s">
        <v>782</v>
      </c>
      <c r="B276" s="35" t="s">
        <v>398</v>
      </c>
      <c r="C276" s="36">
        <v>44805</v>
      </c>
      <c r="D276" s="10" t="s">
        <v>566</v>
      </c>
      <c r="E276" s="37">
        <v>1.07</v>
      </c>
      <c r="F276" s="25">
        <f t="shared" si="12"/>
        <v>674.2284000000001</v>
      </c>
      <c r="G276" s="25">
        <f t="shared" si="13"/>
        <v>134.84568000000002</v>
      </c>
      <c r="H276" s="49">
        <v>630.12</v>
      </c>
      <c r="I276" s="89">
        <f t="shared" si="14"/>
        <v>126.024</v>
      </c>
      <c r="J276" s="97"/>
      <c r="L276" s="31">
        <v>674.2284000000001</v>
      </c>
      <c r="M276" s="31">
        <v>134.84568000000002</v>
      </c>
    </row>
    <row r="277" spans="1:13" s="7" customFormat="1" ht="17.25">
      <c r="A277" s="9" t="s">
        <v>783</v>
      </c>
      <c r="B277" s="35" t="s">
        <v>399</v>
      </c>
      <c r="C277" s="36">
        <v>44805</v>
      </c>
      <c r="D277" s="10" t="s">
        <v>566</v>
      </c>
      <c r="E277" s="37">
        <v>1.07</v>
      </c>
      <c r="F277" s="25">
        <f t="shared" si="12"/>
        <v>741.4244</v>
      </c>
      <c r="G277" s="25">
        <f t="shared" si="13"/>
        <v>148.28488000000002</v>
      </c>
      <c r="H277" s="49">
        <v>692.92</v>
      </c>
      <c r="I277" s="89">
        <f t="shared" si="14"/>
        <v>138.584</v>
      </c>
      <c r="J277" s="97"/>
      <c r="L277" s="31">
        <v>741.4244</v>
      </c>
      <c r="M277" s="31">
        <v>148.28488000000002</v>
      </c>
    </row>
    <row r="278" spans="1:13" s="7" customFormat="1" ht="17.25">
      <c r="A278" s="9" t="s">
        <v>784</v>
      </c>
      <c r="B278" s="35" t="s">
        <v>400</v>
      </c>
      <c r="C278" s="36">
        <v>44805</v>
      </c>
      <c r="D278" s="10" t="s">
        <v>566</v>
      </c>
      <c r="E278" s="37">
        <v>1.07</v>
      </c>
      <c r="F278" s="25">
        <f t="shared" si="12"/>
        <v>818.1541000000001</v>
      </c>
      <c r="G278" s="25">
        <f t="shared" si="13"/>
        <v>163.63082000000003</v>
      </c>
      <c r="H278" s="49">
        <v>764.63</v>
      </c>
      <c r="I278" s="89">
        <f t="shared" si="14"/>
        <v>152.92600000000002</v>
      </c>
      <c r="J278" s="97"/>
      <c r="L278" s="31">
        <v>818.1541000000001</v>
      </c>
      <c r="M278" s="31">
        <v>163.63082000000003</v>
      </c>
    </row>
    <row r="279" spans="1:13" s="7" customFormat="1" ht="17.25">
      <c r="A279" s="9" t="s">
        <v>785</v>
      </c>
      <c r="B279" s="35" t="s">
        <v>401</v>
      </c>
      <c r="C279" s="36">
        <v>44805</v>
      </c>
      <c r="D279" s="10" t="s">
        <v>566</v>
      </c>
      <c r="E279" s="37">
        <v>1.07</v>
      </c>
      <c r="F279" s="25">
        <f t="shared" si="12"/>
        <v>845.1074000000001</v>
      </c>
      <c r="G279" s="25">
        <f t="shared" si="13"/>
        <v>169.02148000000003</v>
      </c>
      <c r="H279" s="49">
        <v>789.82</v>
      </c>
      <c r="I279" s="89">
        <f t="shared" si="14"/>
        <v>157.96400000000003</v>
      </c>
      <c r="J279" s="97"/>
      <c r="L279" s="31">
        <v>845.1074000000001</v>
      </c>
      <c r="M279" s="31">
        <v>169.02148000000003</v>
      </c>
    </row>
    <row r="280" spans="1:13" s="7" customFormat="1" ht="17.25">
      <c r="A280" s="9" t="s">
        <v>786</v>
      </c>
      <c r="B280" s="35" t="s">
        <v>402</v>
      </c>
      <c r="C280" s="36">
        <v>44805</v>
      </c>
      <c r="D280" s="10" t="s">
        <v>566</v>
      </c>
      <c r="E280" s="37">
        <v>1.07</v>
      </c>
      <c r="F280" s="25">
        <f t="shared" si="12"/>
        <v>897.2271000000001</v>
      </c>
      <c r="G280" s="25">
        <f t="shared" si="13"/>
        <v>179.44542000000004</v>
      </c>
      <c r="H280" s="49">
        <v>838.53</v>
      </c>
      <c r="I280" s="89">
        <f t="shared" si="14"/>
        <v>167.70600000000002</v>
      </c>
      <c r="J280" s="97"/>
      <c r="L280" s="31">
        <v>897.2271000000001</v>
      </c>
      <c r="M280" s="31">
        <v>179.44542000000004</v>
      </c>
    </row>
    <row r="281" spans="1:13" s="7" customFormat="1" ht="17.25">
      <c r="A281" s="9" t="s">
        <v>787</v>
      </c>
      <c r="B281" s="35" t="s">
        <v>336</v>
      </c>
      <c r="C281" s="36">
        <v>44805</v>
      </c>
      <c r="D281" s="10" t="s">
        <v>566</v>
      </c>
      <c r="E281" s="37">
        <v>1.31</v>
      </c>
      <c r="F281" s="25">
        <f t="shared" si="12"/>
        <v>1047.738</v>
      </c>
      <c r="G281" s="25">
        <f t="shared" si="13"/>
        <v>209.54760000000002</v>
      </c>
      <c r="H281" s="49">
        <v>799.8</v>
      </c>
      <c r="I281" s="89">
        <f t="shared" si="14"/>
        <v>159.96</v>
      </c>
      <c r="J281" s="97"/>
      <c r="L281" s="31">
        <v>1047.738</v>
      </c>
      <c r="M281" s="31">
        <v>209.54760000000002</v>
      </c>
    </row>
    <row r="282" spans="1:13" s="7" customFormat="1" ht="17.25">
      <c r="A282" s="9" t="s">
        <v>788</v>
      </c>
      <c r="B282" s="35" t="s">
        <v>337</v>
      </c>
      <c r="C282" s="36">
        <v>44805</v>
      </c>
      <c r="D282" s="10" t="s">
        <v>566</v>
      </c>
      <c r="E282" s="37">
        <v>1.45</v>
      </c>
      <c r="F282" s="25">
        <f t="shared" si="12"/>
        <v>1147.6315</v>
      </c>
      <c r="G282" s="25">
        <f t="shared" si="13"/>
        <v>229.52630000000002</v>
      </c>
      <c r="H282" s="49">
        <v>791.47</v>
      </c>
      <c r="I282" s="89">
        <f t="shared" si="14"/>
        <v>158.294</v>
      </c>
      <c r="J282" s="97"/>
      <c r="L282" s="31">
        <v>1147.6315</v>
      </c>
      <c r="M282" s="31">
        <v>229.52630000000002</v>
      </c>
    </row>
    <row r="283" spans="1:13" s="7" customFormat="1" ht="17.25">
      <c r="A283" s="14"/>
      <c r="B283" s="35" t="s">
        <v>338</v>
      </c>
      <c r="C283" s="36">
        <v>44805</v>
      </c>
      <c r="D283" s="10" t="s">
        <v>566</v>
      </c>
      <c r="E283" s="37">
        <v>1.28</v>
      </c>
      <c r="F283" s="25">
        <f t="shared" si="12"/>
        <v>802.3424000000001</v>
      </c>
      <c r="G283" s="25">
        <f t="shared" si="13"/>
        <v>160.46848000000003</v>
      </c>
      <c r="H283" s="49">
        <v>626.83</v>
      </c>
      <c r="I283" s="89">
        <f t="shared" si="14"/>
        <v>125.36600000000001</v>
      </c>
      <c r="J283" s="97"/>
      <c r="L283" s="31">
        <v>802.3424000000001</v>
      </c>
      <c r="M283" s="31">
        <v>160.46848000000003</v>
      </c>
    </row>
    <row r="284" spans="1:13" s="7" customFormat="1" ht="17.25">
      <c r="A284" s="14"/>
      <c r="B284" s="35" t="s">
        <v>339</v>
      </c>
      <c r="C284" s="36">
        <v>44805</v>
      </c>
      <c r="D284" s="10" t="s">
        <v>566</v>
      </c>
      <c r="E284" s="37">
        <v>1.28</v>
      </c>
      <c r="F284" s="25">
        <f t="shared" si="12"/>
        <v>830.72</v>
      </c>
      <c r="G284" s="25">
        <f t="shared" si="13"/>
        <v>166.144</v>
      </c>
      <c r="H284" s="49">
        <v>649</v>
      </c>
      <c r="I284" s="89">
        <f t="shared" si="14"/>
        <v>129.8</v>
      </c>
      <c r="J284" s="97"/>
      <c r="K284" s="92" t="s">
        <v>445</v>
      </c>
      <c r="L284" s="31">
        <v>830.72</v>
      </c>
      <c r="M284" s="31">
        <v>166.144</v>
      </c>
    </row>
    <row r="285" spans="1:13" s="7" customFormat="1" ht="17.25">
      <c r="A285" s="9" t="s">
        <v>789</v>
      </c>
      <c r="B285" s="35" t="s">
        <v>340</v>
      </c>
      <c r="C285" s="36">
        <v>44805</v>
      </c>
      <c r="D285" s="10" t="s">
        <v>566</v>
      </c>
      <c r="E285" s="37">
        <v>1.45</v>
      </c>
      <c r="F285" s="25">
        <f t="shared" si="12"/>
        <v>931.4075</v>
      </c>
      <c r="G285" s="25">
        <f t="shared" si="13"/>
        <v>186.2815</v>
      </c>
      <c r="H285" s="49">
        <v>642.35</v>
      </c>
      <c r="I285" s="89">
        <f t="shared" si="14"/>
        <v>128.47</v>
      </c>
      <c r="J285" s="97"/>
      <c r="K285" s="92" t="s">
        <v>445</v>
      </c>
      <c r="L285" s="31">
        <v>931.4075</v>
      </c>
      <c r="M285" s="31">
        <v>186.2815</v>
      </c>
    </row>
    <row r="286" spans="1:13" s="7" customFormat="1" ht="17.25">
      <c r="A286" s="9" t="s">
        <v>790</v>
      </c>
      <c r="B286" s="35" t="s">
        <v>341</v>
      </c>
      <c r="C286" s="36">
        <v>44805</v>
      </c>
      <c r="D286" s="10" t="s">
        <v>566</v>
      </c>
      <c r="E286" s="37">
        <v>3.2</v>
      </c>
      <c r="F286" s="25">
        <f t="shared" si="12"/>
        <v>2860.608</v>
      </c>
      <c r="G286" s="25">
        <f t="shared" si="13"/>
        <v>572.1216000000001</v>
      </c>
      <c r="H286" s="49">
        <v>893.94</v>
      </c>
      <c r="I286" s="89">
        <f t="shared" si="14"/>
        <v>178.788</v>
      </c>
      <c r="J286" s="97"/>
      <c r="L286" s="31">
        <v>2860.608</v>
      </c>
      <c r="M286" s="31">
        <v>572.1216000000001</v>
      </c>
    </row>
    <row r="287" spans="1:13" s="7" customFormat="1" ht="17.25">
      <c r="A287" s="9" t="s">
        <v>791</v>
      </c>
      <c r="B287" s="35" t="s">
        <v>406</v>
      </c>
      <c r="C287" s="36">
        <v>44805</v>
      </c>
      <c r="D287" s="10" t="s">
        <v>566</v>
      </c>
      <c r="E287" s="37">
        <v>2.79</v>
      </c>
      <c r="F287" s="25">
        <f t="shared" si="12"/>
        <v>2040.4107000000001</v>
      </c>
      <c r="G287" s="25">
        <f t="shared" si="13"/>
        <v>408.08214000000004</v>
      </c>
      <c r="H287" s="49">
        <v>731.33</v>
      </c>
      <c r="I287" s="89">
        <f t="shared" si="14"/>
        <v>146.26600000000002</v>
      </c>
      <c r="J287" s="97"/>
      <c r="L287" s="31">
        <v>2040.4107000000001</v>
      </c>
      <c r="M287" s="31">
        <v>408.08214000000004</v>
      </c>
    </row>
    <row r="288" spans="1:13" s="7" customFormat="1" ht="17.25">
      <c r="A288" s="9" t="s">
        <v>792</v>
      </c>
      <c r="B288" s="35" t="s">
        <v>407</v>
      </c>
      <c r="C288" s="36">
        <v>44805</v>
      </c>
      <c r="D288" s="10" t="s">
        <v>566</v>
      </c>
      <c r="E288" s="37">
        <v>2.77</v>
      </c>
      <c r="F288" s="25">
        <f t="shared" si="12"/>
        <v>2031.9889</v>
      </c>
      <c r="G288" s="25">
        <f t="shared" si="13"/>
        <v>406.39778000000007</v>
      </c>
      <c r="H288" s="49">
        <v>733.57</v>
      </c>
      <c r="I288" s="89">
        <f t="shared" si="14"/>
        <v>146.71400000000003</v>
      </c>
      <c r="J288" s="97"/>
      <c r="L288" s="31">
        <v>2031.9889</v>
      </c>
      <c r="M288" s="31">
        <v>406.39778000000007</v>
      </c>
    </row>
    <row r="289" spans="1:13" s="7" customFormat="1" ht="17.25">
      <c r="A289" s="14"/>
      <c r="B289" s="35" t="s">
        <v>1277</v>
      </c>
      <c r="C289" s="36">
        <v>44805</v>
      </c>
      <c r="D289" s="10" t="s">
        <v>566</v>
      </c>
      <c r="E289" s="37">
        <v>2.84</v>
      </c>
      <c r="F289" s="25">
        <f t="shared" si="12"/>
        <v>1092.1788</v>
      </c>
      <c r="G289" s="25">
        <f t="shared" si="13"/>
        <v>218.43576</v>
      </c>
      <c r="H289" s="49">
        <v>384.57</v>
      </c>
      <c r="I289" s="89">
        <f t="shared" si="14"/>
        <v>76.914</v>
      </c>
      <c r="J289" s="97"/>
      <c r="K289" s="92" t="s">
        <v>440</v>
      </c>
      <c r="L289" s="31">
        <v>1092.1788</v>
      </c>
      <c r="M289" s="31">
        <v>218.43576</v>
      </c>
    </row>
    <row r="290" spans="1:13" s="7" customFormat="1" ht="17.25">
      <c r="A290" s="14"/>
      <c r="B290" s="35" t="s">
        <v>1278</v>
      </c>
      <c r="C290" s="36">
        <v>44805</v>
      </c>
      <c r="D290" s="10" t="s">
        <v>566</v>
      </c>
      <c r="E290" s="37">
        <v>2.84</v>
      </c>
      <c r="F290" s="25">
        <f t="shared" si="12"/>
        <v>1023.0532</v>
      </c>
      <c r="G290" s="25">
        <f t="shared" si="13"/>
        <v>204.61064000000002</v>
      </c>
      <c r="H290" s="49">
        <v>360.23</v>
      </c>
      <c r="I290" s="89">
        <f t="shared" si="14"/>
        <v>72.046</v>
      </c>
      <c r="J290" s="97"/>
      <c r="K290" s="92" t="s">
        <v>440</v>
      </c>
      <c r="L290" s="31">
        <v>1023.0532</v>
      </c>
      <c r="M290" s="31">
        <v>204.61064000000002</v>
      </c>
    </row>
    <row r="291" spans="1:13" s="7" customFormat="1" ht="17.25">
      <c r="A291" s="14"/>
      <c r="B291" s="35" t="s">
        <v>1279</v>
      </c>
      <c r="C291" s="36">
        <v>44805</v>
      </c>
      <c r="D291" s="10" t="s">
        <v>566</v>
      </c>
      <c r="E291" s="37">
        <v>2.84</v>
      </c>
      <c r="F291" s="25">
        <f t="shared" si="12"/>
        <v>840.0151999999999</v>
      </c>
      <c r="G291" s="25">
        <f t="shared" si="13"/>
        <v>168.00304</v>
      </c>
      <c r="H291" s="49">
        <v>295.78</v>
      </c>
      <c r="I291" s="89">
        <f t="shared" si="14"/>
        <v>59.156</v>
      </c>
      <c r="J291" s="97"/>
      <c r="K291" s="92" t="s">
        <v>440</v>
      </c>
      <c r="L291" s="31">
        <v>840.0151999999999</v>
      </c>
      <c r="M291" s="31">
        <v>168.00304</v>
      </c>
    </row>
    <row r="292" spans="1:13" s="7" customFormat="1" ht="17.25">
      <c r="A292" s="29" t="s">
        <v>793</v>
      </c>
      <c r="B292" s="35" t="s">
        <v>1280</v>
      </c>
      <c r="C292" s="36">
        <v>44805</v>
      </c>
      <c r="D292" s="10" t="s">
        <v>566</v>
      </c>
      <c r="E292" s="37">
        <v>2.26</v>
      </c>
      <c r="F292" s="25">
        <f t="shared" si="12"/>
        <v>773.1912</v>
      </c>
      <c r="G292" s="25">
        <f t="shared" si="13"/>
        <v>154.63824</v>
      </c>
      <c r="H292" s="49">
        <v>342.12</v>
      </c>
      <c r="I292" s="89">
        <f t="shared" si="14"/>
        <v>68.424</v>
      </c>
      <c r="J292" s="97"/>
      <c r="K292" s="92" t="s">
        <v>441</v>
      </c>
      <c r="L292" s="31">
        <v>773.1912</v>
      </c>
      <c r="M292" s="31">
        <v>154.63824</v>
      </c>
    </row>
    <row r="293" spans="1:13" s="7" customFormat="1" ht="17.25">
      <c r="A293" s="9" t="s">
        <v>794</v>
      </c>
      <c r="B293" s="35" t="s">
        <v>342</v>
      </c>
      <c r="C293" s="36">
        <v>44805</v>
      </c>
      <c r="D293" s="10" t="s">
        <v>566</v>
      </c>
      <c r="E293" s="37">
        <v>3.2</v>
      </c>
      <c r="F293" s="25">
        <f t="shared" si="12"/>
        <v>2860.608</v>
      </c>
      <c r="G293" s="25">
        <f t="shared" si="13"/>
        <v>572.1216000000001</v>
      </c>
      <c r="H293" s="49">
        <v>893.94</v>
      </c>
      <c r="I293" s="89">
        <f t="shared" si="14"/>
        <v>178.788</v>
      </c>
      <c r="J293" s="97"/>
      <c r="L293" s="31">
        <v>2860.608</v>
      </c>
      <c r="M293" s="31">
        <v>572.1216000000001</v>
      </c>
    </row>
    <row r="294" spans="1:13" s="7" customFormat="1" ht="17.25">
      <c r="A294" s="12" t="s">
        <v>795</v>
      </c>
      <c r="B294" s="35" t="s">
        <v>343</v>
      </c>
      <c r="C294" s="36">
        <v>44805</v>
      </c>
      <c r="D294" s="10" t="s">
        <v>566</v>
      </c>
      <c r="E294" s="37">
        <v>1.31</v>
      </c>
      <c r="F294" s="25">
        <f t="shared" si="12"/>
        <v>920.8645000000001</v>
      </c>
      <c r="G294" s="25">
        <f t="shared" si="13"/>
        <v>184.1729</v>
      </c>
      <c r="H294" s="49">
        <v>702.95</v>
      </c>
      <c r="I294" s="89">
        <f t="shared" si="14"/>
        <v>140.59</v>
      </c>
      <c r="J294" s="97"/>
      <c r="L294" s="31">
        <v>920.8645000000001</v>
      </c>
      <c r="M294" s="31">
        <v>184.1729</v>
      </c>
    </row>
    <row r="295" spans="1:13" s="7" customFormat="1" ht="17.25">
      <c r="A295" s="14"/>
      <c r="B295" s="35" t="s">
        <v>344</v>
      </c>
      <c r="C295" s="36">
        <v>44805</v>
      </c>
      <c r="D295" s="10" t="s">
        <v>566</v>
      </c>
      <c r="E295" s="37">
        <v>1.28</v>
      </c>
      <c r="F295" s="25">
        <f t="shared" si="12"/>
        <v>1092.2752</v>
      </c>
      <c r="G295" s="25">
        <f t="shared" si="13"/>
        <v>218.45504000000003</v>
      </c>
      <c r="H295" s="49">
        <v>853.34</v>
      </c>
      <c r="I295" s="89">
        <f t="shared" si="14"/>
        <v>170.668</v>
      </c>
      <c r="J295" s="97"/>
      <c r="L295" s="31">
        <v>1092.2752</v>
      </c>
      <c r="M295" s="31">
        <v>218.45504000000003</v>
      </c>
    </row>
    <row r="296" spans="1:13" s="7" customFormat="1" ht="17.25">
      <c r="A296" s="14"/>
      <c r="B296" s="35" t="s">
        <v>345</v>
      </c>
      <c r="C296" s="36">
        <v>44805</v>
      </c>
      <c r="D296" s="10" t="s">
        <v>566</v>
      </c>
      <c r="E296" s="37">
        <v>1.28</v>
      </c>
      <c r="F296" s="25">
        <f t="shared" si="12"/>
        <v>903.8592</v>
      </c>
      <c r="G296" s="25">
        <f t="shared" si="13"/>
        <v>180.77184000000003</v>
      </c>
      <c r="H296" s="49">
        <v>706.14</v>
      </c>
      <c r="I296" s="89">
        <f t="shared" si="14"/>
        <v>141.228</v>
      </c>
      <c r="J296" s="97"/>
      <c r="K296" s="92" t="s">
        <v>445</v>
      </c>
      <c r="L296" s="31">
        <v>903.8592</v>
      </c>
      <c r="M296" s="31">
        <v>180.77184000000003</v>
      </c>
    </row>
    <row r="297" spans="1:13" s="7" customFormat="1" ht="17.25">
      <c r="A297" s="14"/>
      <c r="B297" s="35" t="s">
        <v>1380</v>
      </c>
      <c r="C297" s="36">
        <v>44805</v>
      </c>
      <c r="D297" s="10" t="s">
        <v>566</v>
      </c>
      <c r="E297" s="37">
        <v>2.84</v>
      </c>
      <c r="F297" s="25">
        <f t="shared" si="12"/>
        <v>2029.4356</v>
      </c>
      <c r="G297" s="25">
        <f t="shared" si="13"/>
        <v>405.88712</v>
      </c>
      <c r="H297" s="49">
        <v>714.59</v>
      </c>
      <c r="I297" s="89">
        <f t="shared" si="14"/>
        <v>142.918</v>
      </c>
      <c r="J297" s="97"/>
      <c r="K297" s="92" t="s">
        <v>445</v>
      </c>
      <c r="L297" s="31">
        <v>2029.4356</v>
      </c>
      <c r="M297" s="31">
        <v>405.88712</v>
      </c>
    </row>
    <row r="298" spans="1:13" s="7" customFormat="1" ht="17.25">
      <c r="A298" s="14"/>
      <c r="B298" s="35" t="s">
        <v>408</v>
      </c>
      <c r="C298" s="36">
        <v>44805</v>
      </c>
      <c r="D298" s="10" t="s">
        <v>566</v>
      </c>
      <c r="E298" s="37">
        <v>0.9</v>
      </c>
      <c r="F298" s="25">
        <f t="shared" si="12"/>
        <v>675.099</v>
      </c>
      <c r="G298" s="25">
        <f t="shared" si="13"/>
        <v>135.01980000000003</v>
      </c>
      <c r="H298" s="49">
        <v>750.11</v>
      </c>
      <c r="I298" s="89">
        <f t="shared" si="14"/>
        <v>150.02200000000002</v>
      </c>
      <c r="J298" s="97"/>
      <c r="K298" s="92" t="s">
        <v>450</v>
      </c>
      <c r="L298" s="31">
        <v>675.099</v>
      </c>
      <c r="M298" s="31">
        <v>135.01980000000003</v>
      </c>
    </row>
    <row r="299" spans="1:13" s="7" customFormat="1" ht="17.25">
      <c r="A299" s="9" t="s">
        <v>796</v>
      </c>
      <c r="B299" s="35" t="s">
        <v>346</v>
      </c>
      <c r="C299" s="36">
        <v>44805</v>
      </c>
      <c r="D299" s="10" t="s">
        <v>566</v>
      </c>
      <c r="E299" s="37">
        <v>0.48</v>
      </c>
      <c r="F299" s="25">
        <f t="shared" si="12"/>
        <v>417.576</v>
      </c>
      <c r="G299" s="25">
        <f t="shared" si="13"/>
        <v>83.51520000000001</v>
      </c>
      <c r="H299" s="49">
        <v>869.95</v>
      </c>
      <c r="I299" s="89">
        <f t="shared" si="14"/>
        <v>173.99</v>
      </c>
      <c r="J299" s="97"/>
      <c r="K299" s="92" t="s">
        <v>439</v>
      </c>
      <c r="L299" s="31">
        <v>417.576</v>
      </c>
      <c r="M299" s="31">
        <v>83.51520000000001</v>
      </c>
    </row>
    <row r="300" spans="1:13" s="7" customFormat="1" ht="17.25">
      <c r="A300" s="12" t="s">
        <v>797</v>
      </c>
      <c r="B300" s="35" t="s">
        <v>347</v>
      </c>
      <c r="C300" s="36">
        <v>44805</v>
      </c>
      <c r="D300" s="10" t="s">
        <v>566</v>
      </c>
      <c r="E300" s="37">
        <v>1.31</v>
      </c>
      <c r="F300" s="25">
        <f t="shared" si="12"/>
        <v>1104.1073000000001</v>
      </c>
      <c r="G300" s="25">
        <f t="shared" si="13"/>
        <v>220.82146000000006</v>
      </c>
      <c r="H300" s="49">
        <v>842.83</v>
      </c>
      <c r="I300" s="89">
        <f t="shared" si="14"/>
        <v>168.56600000000003</v>
      </c>
      <c r="J300" s="97"/>
      <c r="L300" s="31">
        <v>1104.1073000000001</v>
      </c>
      <c r="M300" s="31">
        <v>220.82146000000006</v>
      </c>
    </row>
    <row r="301" spans="1:13" s="7" customFormat="1" ht="17.25">
      <c r="A301" s="12" t="s">
        <v>798</v>
      </c>
      <c r="B301" s="35" t="s">
        <v>348</v>
      </c>
      <c r="C301" s="36">
        <v>44805</v>
      </c>
      <c r="D301" s="10" t="s">
        <v>566</v>
      </c>
      <c r="E301" s="37">
        <v>1.31</v>
      </c>
      <c r="F301" s="25">
        <f t="shared" si="12"/>
        <v>923.1439000000001</v>
      </c>
      <c r="G301" s="25">
        <f t="shared" si="13"/>
        <v>184.62878000000003</v>
      </c>
      <c r="H301" s="49">
        <v>704.69</v>
      </c>
      <c r="I301" s="89">
        <f t="shared" si="14"/>
        <v>140.93800000000002</v>
      </c>
      <c r="J301" s="97"/>
      <c r="L301" s="31">
        <v>923.1439000000001</v>
      </c>
      <c r="M301" s="31">
        <v>184.62878000000003</v>
      </c>
    </row>
    <row r="302" spans="1:13" s="7" customFormat="1" ht="17.25">
      <c r="A302" s="14"/>
      <c r="B302" s="35" t="s">
        <v>349</v>
      </c>
      <c r="C302" s="36">
        <v>44805</v>
      </c>
      <c r="D302" s="10" t="s">
        <v>566</v>
      </c>
      <c r="E302" s="37">
        <v>1.28</v>
      </c>
      <c r="F302" s="25">
        <f t="shared" si="12"/>
        <v>903.8592</v>
      </c>
      <c r="G302" s="25">
        <f t="shared" si="13"/>
        <v>180.77184000000003</v>
      </c>
      <c r="H302" s="49">
        <v>706.14</v>
      </c>
      <c r="I302" s="89">
        <f t="shared" si="14"/>
        <v>141.228</v>
      </c>
      <c r="J302" s="97"/>
      <c r="L302" s="31">
        <v>903.8592</v>
      </c>
      <c r="M302" s="31">
        <v>180.77184000000003</v>
      </c>
    </row>
    <row r="303" spans="1:13" s="7" customFormat="1" ht="17.25">
      <c r="A303" s="12" t="s">
        <v>799</v>
      </c>
      <c r="B303" s="35" t="s">
        <v>350</v>
      </c>
      <c r="C303" s="36">
        <v>44805</v>
      </c>
      <c r="D303" s="10" t="s">
        <v>566</v>
      </c>
      <c r="E303" s="37">
        <v>1.31</v>
      </c>
      <c r="F303" s="25">
        <f t="shared" si="12"/>
        <v>1029.9613000000002</v>
      </c>
      <c r="G303" s="25">
        <f t="shared" si="13"/>
        <v>205.99226000000002</v>
      </c>
      <c r="H303" s="49">
        <v>786.23</v>
      </c>
      <c r="I303" s="89">
        <f t="shared" si="14"/>
        <v>157.246</v>
      </c>
      <c r="J303" s="97"/>
      <c r="K303" s="92" t="s">
        <v>445</v>
      </c>
      <c r="L303" s="31">
        <v>1029.9613000000002</v>
      </c>
      <c r="M303" s="31">
        <v>205.99226000000002</v>
      </c>
    </row>
    <row r="304" spans="1:13" s="7" customFormat="1" ht="17.25">
      <c r="A304" s="14"/>
      <c r="B304" s="35" t="s">
        <v>351</v>
      </c>
      <c r="C304" s="36">
        <v>44805</v>
      </c>
      <c r="D304" s="10" t="s">
        <v>566</v>
      </c>
      <c r="E304" s="37">
        <v>1.28</v>
      </c>
      <c r="F304" s="25">
        <f t="shared" si="12"/>
        <v>1012.5184</v>
      </c>
      <c r="G304" s="25">
        <f t="shared" si="13"/>
        <v>202.50368000000003</v>
      </c>
      <c r="H304" s="49">
        <v>791.03</v>
      </c>
      <c r="I304" s="89">
        <f t="shared" si="14"/>
        <v>158.20600000000002</v>
      </c>
      <c r="J304" s="97"/>
      <c r="L304" s="31">
        <v>1012.5184</v>
      </c>
      <c r="M304" s="31">
        <v>202.50368000000003</v>
      </c>
    </row>
    <row r="305" spans="1:13" s="7" customFormat="1" ht="17.25">
      <c r="A305" s="12" t="s">
        <v>800</v>
      </c>
      <c r="B305" s="35" t="s">
        <v>352</v>
      </c>
      <c r="C305" s="36">
        <v>44805</v>
      </c>
      <c r="D305" s="10" t="s">
        <v>566</v>
      </c>
      <c r="E305" s="37">
        <v>1.45</v>
      </c>
      <c r="F305" s="25">
        <f t="shared" si="12"/>
        <v>1045.0874999999999</v>
      </c>
      <c r="G305" s="25">
        <f t="shared" si="13"/>
        <v>209.0175</v>
      </c>
      <c r="H305" s="49">
        <v>720.75</v>
      </c>
      <c r="I305" s="89">
        <f t="shared" si="14"/>
        <v>144.15</v>
      </c>
      <c r="J305" s="97"/>
      <c r="K305" s="92" t="s">
        <v>445</v>
      </c>
      <c r="L305" s="31">
        <v>1045.0874999999999</v>
      </c>
      <c r="M305" s="31">
        <v>209.0175</v>
      </c>
    </row>
    <row r="306" spans="1:13" s="7" customFormat="1" ht="17.25">
      <c r="A306" s="12" t="s">
        <v>801</v>
      </c>
      <c r="B306" s="35" t="s">
        <v>423</v>
      </c>
      <c r="C306" s="36">
        <v>44805</v>
      </c>
      <c r="D306" s="10" t="s">
        <v>566</v>
      </c>
      <c r="E306" s="37">
        <v>3.14</v>
      </c>
      <c r="F306" s="25">
        <f t="shared" si="12"/>
        <v>2825.3092</v>
      </c>
      <c r="G306" s="25">
        <f t="shared" si="13"/>
        <v>565.0618400000001</v>
      </c>
      <c r="H306" s="49">
        <v>899.78</v>
      </c>
      <c r="I306" s="89">
        <f t="shared" si="14"/>
        <v>179.95600000000002</v>
      </c>
      <c r="J306" s="97"/>
      <c r="L306" s="31">
        <v>2825.3092</v>
      </c>
      <c r="M306" s="31">
        <v>565.0618400000001</v>
      </c>
    </row>
    <row r="307" spans="1:13" s="7" customFormat="1" ht="17.25">
      <c r="A307" s="14"/>
      <c r="B307" s="35" t="s">
        <v>1281</v>
      </c>
      <c r="C307" s="36">
        <v>44805</v>
      </c>
      <c r="D307" s="10" t="s">
        <v>566</v>
      </c>
      <c r="E307" s="37">
        <v>2.84</v>
      </c>
      <c r="F307" s="25">
        <f t="shared" si="12"/>
        <v>912.1795999999999</v>
      </c>
      <c r="G307" s="25">
        <f t="shared" si="13"/>
        <v>182.43591999999998</v>
      </c>
      <c r="H307" s="49">
        <v>321.19</v>
      </c>
      <c r="I307" s="89">
        <f t="shared" si="14"/>
        <v>64.238</v>
      </c>
      <c r="J307" s="97"/>
      <c r="L307" s="31">
        <v>912.1795999999999</v>
      </c>
      <c r="M307" s="31">
        <v>182.43591999999998</v>
      </c>
    </row>
    <row r="308" spans="1:13" s="7" customFormat="1" ht="17.25">
      <c r="A308" s="9" t="s">
        <v>802</v>
      </c>
      <c r="B308" s="35" t="s">
        <v>353</v>
      </c>
      <c r="C308" s="36">
        <v>44805</v>
      </c>
      <c r="D308" s="10" t="s">
        <v>566</v>
      </c>
      <c r="E308" s="37">
        <v>3.2</v>
      </c>
      <c r="F308" s="25">
        <f t="shared" si="12"/>
        <v>2331.648</v>
      </c>
      <c r="G308" s="25">
        <f t="shared" si="13"/>
        <v>466.3296</v>
      </c>
      <c r="H308" s="49">
        <v>728.64</v>
      </c>
      <c r="I308" s="89">
        <f t="shared" si="14"/>
        <v>145.728</v>
      </c>
      <c r="J308" s="97"/>
      <c r="K308" s="92" t="s">
        <v>440</v>
      </c>
      <c r="L308" s="31">
        <v>2331.648</v>
      </c>
      <c r="M308" s="31">
        <v>466.3296</v>
      </c>
    </row>
    <row r="309" spans="1:13" s="7" customFormat="1" ht="17.25">
      <c r="A309" s="21" t="s">
        <v>803</v>
      </c>
      <c r="B309" s="35" t="s">
        <v>409</v>
      </c>
      <c r="C309" s="36">
        <v>44805</v>
      </c>
      <c r="D309" s="10" t="s">
        <v>566</v>
      </c>
      <c r="E309" s="37">
        <v>2.73</v>
      </c>
      <c r="F309" s="25">
        <f t="shared" si="12"/>
        <v>1817.0607</v>
      </c>
      <c r="G309" s="25">
        <f t="shared" si="13"/>
        <v>363.4121400000001</v>
      </c>
      <c r="H309" s="49">
        <v>665.59</v>
      </c>
      <c r="I309" s="89">
        <f t="shared" si="14"/>
        <v>133.11800000000002</v>
      </c>
      <c r="J309" s="97"/>
      <c r="L309" s="31">
        <v>1817.0607</v>
      </c>
      <c r="M309" s="31">
        <v>363.4121400000001</v>
      </c>
    </row>
    <row r="310" spans="1:13" s="7" customFormat="1" ht="17.25">
      <c r="A310" s="20" t="s">
        <v>804</v>
      </c>
      <c r="B310" s="35" t="s">
        <v>476</v>
      </c>
      <c r="C310" s="36">
        <v>44805</v>
      </c>
      <c r="D310" s="10" t="s">
        <v>566</v>
      </c>
      <c r="E310" s="37">
        <v>1.31</v>
      </c>
      <c r="F310" s="25">
        <f t="shared" si="12"/>
        <v>814.9248000000001</v>
      </c>
      <c r="G310" s="25">
        <f t="shared" si="13"/>
        <v>162.98496000000003</v>
      </c>
      <c r="H310" s="49">
        <v>622.08</v>
      </c>
      <c r="I310" s="89">
        <f t="shared" si="14"/>
        <v>124.41600000000001</v>
      </c>
      <c r="J310" s="97"/>
      <c r="L310" s="31">
        <v>814.9248000000001</v>
      </c>
      <c r="M310" s="31">
        <v>162.98496000000003</v>
      </c>
    </row>
    <row r="311" spans="1:13" s="7" customFormat="1" ht="17.25">
      <c r="A311" s="14"/>
      <c r="B311" s="35" t="s">
        <v>354</v>
      </c>
      <c r="C311" s="36">
        <v>44805</v>
      </c>
      <c r="D311" s="10" t="s">
        <v>566</v>
      </c>
      <c r="E311" s="37">
        <v>1.28</v>
      </c>
      <c r="F311" s="25">
        <f t="shared" si="12"/>
        <v>759.6032000000001</v>
      </c>
      <c r="G311" s="25">
        <f t="shared" si="13"/>
        <v>151.92064000000002</v>
      </c>
      <c r="H311" s="49">
        <v>593.44</v>
      </c>
      <c r="I311" s="89">
        <f t="shared" si="14"/>
        <v>118.68800000000002</v>
      </c>
      <c r="J311" s="97"/>
      <c r="L311" s="31">
        <v>759.6032000000001</v>
      </c>
      <c r="M311" s="31">
        <v>151.92064000000002</v>
      </c>
    </row>
    <row r="312" spans="1:13" s="7" customFormat="1" ht="17.25">
      <c r="A312" s="9" t="s">
        <v>805</v>
      </c>
      <c r="B312" s="35" t="s">
        <v>355</v>
      </c>
      <c r="C312" s="36">
        <v>44805</v>
      </c>
      <c r="D312" s="10" t="s">
        <v>566</v>
      </c>
      <c r="E312" s="37">
        <v>0.39</v>
      </c>
      <c r="F312" s="25">
        <f t="shared" si="12"/>
        <v>302.757</v>
      </c>
      <c r="G312" s="25">
        <f t="shared" si="13"/>
        <v>60.5514</v>
      </c>
      <c r="H312" s="49">
        <v>776.3</v>
      </c>
      <c r="I312" s="89">
        <f t="shared" si="14"/>
        <v>155.26</v>
      </c>
      <c r="J312" s="97"/>
      <c r="K312" s="92" t="s">
        <v>445</v>
      </c>
      <c r="L312" s="31">
        <v>302.757</v>
      </c>
      <c r="M312" s="31">
        <v>60.5514</v>
      </c>
    </row>
    <row r="313" spans="1:13" s="7" customFormat="1" ht="17.25">
      <c r="A313" s="9" t="s">
        <v>806</v>
      </c>
      <c r="B313" s="35" t="s">
        <v>356</v>
      </c>
      <c r="C313" s="36">
        <v>44805</v>
      </c>
      <c r="D313" s="10" t="s">
        <v>566</v>
      </c>
      <c r="E313" s="37">
        <v>0.44</v>
      </c>
      <c r="F313" s="25">
        <f t="shared" si="12"/>
        <v>357.2492</v>
      </c>
      <c r="G313" s="25">
        <f t="shared" si="13"/>
        <v>71.44984</v>
      </c>
      <c r="H313" s="49">
        <v>811.93</v>
      </c>
      <c r="I313" s="89">
        <f t="shared" si="14"/>
        <v>162.386</v>
      </c>
      <c r="J313" s="97"/>
      <c r="L313" s="31">
        <v>357.2492</v>
      </c>
      <c r="M313" s="31">
        <v>71.44984</v>
      </c>
    </row>
    <row r="314" spans="1:13" s="7" customFormat="1" ht="17.25">
      <c r="A314" s="14"/>
      <c r="B314" s="35" t="s">
        <v>1282</v>
      </c>
      <c r="C314" s="36">
        <v>44805</v>
      </c>
      <c r="D314" s="10" t="s">
        <v>566</v>
      </c>
      <c r="E314" s="37">
        <v>2.25</v>
      </c>
      <c r="F314" s="25">
        <f t="shared" si="12"/>
        <v>678.1274999999999</v>
      </c>
      <c r="G314" s="25">
        <f t="shared" si="13"/>
        <v>135.6255</v>
      </c>
      <c r="H314" s="49">
        <v>301.39</v>
      </c>
      <c r="I314" s="89">
        <f t="shared" si="14"/>
        <v>60.278</v>
      </c>
      <c r="J314" s="97"/>
      <c r="L314" s="31">
        <v>678.1274999999999</v>
      </c>
      <c r="M314" s="31">
        <v>135.6255</v>
      </c>
    </row>
    <row r="315" spans="1:13" s="7" customFormat="1" ht="17.25">
      <c r="A315" s="9" t="s">
        <v>807</v>
      </c>
      <c r="B315" s="35" t="s">
        <v>357</v>
      </c>
      <c r="C315" s="36">
        <v>44805</v>
      </c>
      <c r="D315" s="10" t="s">
        <v>566</v>
      </c>
      <c r="E315" s="37">
        <v>0.35</v>
      </c>
      <c r="F315" s="25">
        <f t="shared" si="12"/>
        <v>268.926</v>
      </c>
      <c r="G315" s="25">
        <f t="shared" si="13"/>
        <v>53.7852</v>
      </c>
      <c r="H315" s="49">
        <v>768.36</v>
      </c>
      <c r="I315" s="89">
        <f t="shared" si="14"/>
        <v>153.67200000000003</v>
      </c>
      <c r="J315" s="97"/>
      <c r="K315" s="92" t="s">
        <v>437</v>
      </c>
      <c r="L315" s="31">
        <v>268.926</v>
      </c>
      <c r="M315" s="31">
        <v>53.7852</v>
      </c>
    </row>
    <row r="316" spans="1:13" s="7" customFormat="1" ht="17.25">
      <c r="A316" s="9" t="s">
        <v>808</v>
      </c>
      <c r="B316" s="35" t="s">
        <v>358</v>
      </c>
      <c r="C316" s="36">
        <v>44805</v>
      </c>
      <c r="D316" s="10" t="s">
        <v>566</v>
      </c>
      <c r="E316" s="37">
        <v>1.45</v>
      </c>
      <c r="F316" s="25">
        <f t="shared" si="12"/>
        <v>960.3494999999999</v>
      </c>
      <c r="G316" s="25">
        <f t="shared" si="13"/>
        <v>192.0699</v>
      </c>
      <c r="H316" s="49">
        <v>662.31</v>
      </c>
      <c r="I316" s="89">
        <f t="shared" si="14"/>
        <v>132.462</v>
      </c>
      <c r="J316" s="97"/>
      <c r="L316" s="31">
        <v>960.3494999999999</v>
      </c>
      <c r="M316" s="31">
        <v>192.0699</v>
      </c>
    </row>
    <row r="317" spans="1:13" s="7" customFormat="1" ht="17.25">
      <c r="A317" s="29" t="s">
        <v>809</v>
      </c>
      <c r="B317" s="35" t="s">
        <v>1507</v>
      </c>
      <c r="C317" s="36">
        <v>44805</v>
      </c>
      <c r="D317" s="10" t="s">
        <v>566</v>
      </c>
      <c r="E317" s="37">
        <v>1.85</v>
      </c>
      <c r="F317" s="25">
        <f t="shared" si="12"/>
        <v>450.56750000000005</v>
      </c>
      <c r="G317" s="25">
        <f t="shared" si="13"/>
        <v>90.11350000000002</v>
      </c>
      <c r="H317" s="49">
        <v>243.55</v>
      </c>
      <c r="I317" s="89">
        <f t="shared" si="14"/>
        <v>48.71000000000001</v>
      </c>
      <c r="J317" s="97"/>
      <c r="L317" s="31">
        <v>450.56750000000005</v>
      </c>
      <c r="M317" s="31">
        <v>90.11350000000002</v>
      </c>
    </row>
    <row r="318" spans="1:13" s="7" customFormat="1" ht="17.25">
      <c r="A318" s="9" t="s">
        <v>810</v>
      </c>
      <c r="B318" s="35" t="s">
        <v>424</v>
      </c>
      <c r="C318" s="36">
        <v>44805</v>
      </c>
      <c r="D318" s="10" t="s">
        <v>566</v>
      </c>
      <c r="E318" s="37">
        <v>3.31</v>
      </c>
      <c r="F318" s="25">
        <f t="shared" si="12"/>
        <v>2638.1693</v>
      </c>
      <c r="G318" s="25">
        <f t="shared" si="13"/>
        <v>527.63386</v>
      </c>
      <c r="H318" s="49">
        <v>797.03</v>
      </c>
      <c r="I318" s="89">
        <f t="shared" si="14"/>
        <v>159.406</v>
      </c>
      <c r="J318" s="97"/>
      <c r="L318" s="31">
        <v>2638.1693</v>
      </c>
      <c r="M318" s="31">
        <v>527.63386</v>
      </c>
    </row>
    <row r="319" spans="1:13" s="7" customFormat="1" ht="17.25">
      <c r="A319" s="9" t="s">
        <v>811</v>
      </c>
      <c r="B319" s="35" t="s">
        <v>425</v>
      </c>
      <c r="C319" s="36">
        <v>44805</v>
      </c>
      <c r="D319" s="10" t="s">
        <v>566</v>
      </c>
      <c r="E319" s="37">
        <v>2.96</v>
      </c>
      <c r="F319" s="25">
        <f t="shared" si="12"/>
        <v>2163.9968</v>
      </c>
      <c r="G319" s="25">
        <f t="shared" si="13"/>
        <v>432.79936000000004</v>
      </c>
      <c r="H319" s="49">
        <v>731.08</v>
      </c>
      <c r="I319" s="89">
        <f t="shared" si="14"/>
        <v>146.216</v>
      </c>
      <c r="J319" s="97"/>
      <c r="L319" s="31">
        <v>2163.9968</v>
      </c>
      <c r="M319" s="31">
        <v>432.79936000000004</v>
      </c>
    </row>
    <row r="320" spans="1:13" s="7" customFormat="1" ht="17.25">
      <c r="A320" s="9" t="s">
        <v>812</v>
      </c>
      <c r="B320" s="35" t="s">
        <v>359</v>
      </c>
      <c r="C320" s="36">
        <v>44805</v>
      </c>
      <c r="D320" s="10" t="s">
        <v>566</v>
      </c>
      <c r="E320" s="37">
        <v>1.31</v>
      </c>
      <c r="F320" s="25">
        <f t="shared" si="12"/>
        <v>841.5047000000001</v>
      </c>
      <c r="G320" s="25">
        <f t="shared" si="13"/>
        <v>168.30094000000003</v>
      </c>
      <c r="H320" s="49">
        <v>642.37</v>
      </c>
      <c r="I320" s="89">
        <f t="shared" si="14"/>
        <v>128.47400000000002</v>
      </c>
      <c r="J320" s="97"/>
      <c r="L320" s="31">
        <v>841.5047000000001</v>
      </c>
      <c r="M320" s="31">
        <v>168.30094000000003</v>
      </c>
    </row>
    <row r="321" spans="1:13" s="7" customFormat="1" ht="17.25">
      <c r="A321" s="9" t="s">
        <v>813</v>
      </c>
      <c r="B321" s="35" t="s">
        <v>426</v>
      </c>
      <c r="C321" s="36">
        <v>44805</v>
      </c>
      <c r="D321" s="10" t="s">
        <v>566</v>
      </c>
      <c r="E321" s="37">
        <v>2.22</v>
      </c>
      <c r="F321" s="25">
        <f t="shared" si="12"/>
        <v>1940.5242000000003</v>
      </c>
      <c r="G321" s="25">
        <f t="shared" si="13"/>
        <v>388.10484</v>
      </c>
      <c r="H321" s="49">
        <v>874.11</v>
      </c>
      <c r="I321" s="89">
        <f t="shared" si="14"/>
        <v>174.822</v>
      </c>
      <c r="J321" s="97"/>
      <c r="L321" s="31">
        <v>1940.5242000000003</v>
      </c>
      <c r="M321" s="31">
        <v>388.10484</v>
      </c>
    </row>
    <row r="322" spans="1:13" s="7" customFormat="1" ht="17.25">
      <c r="A322" s="9"/>
      <c r="B322" s="35" t="s">
        <v>1381</v>
      </c>
      <c r="C322" s="36">
        <v>44805</v>
      </c>
      <c r="D322" s="10" t="s">
        <v>566</v>
      </c>
      <c r="E322" s="37">
        <v>1.85</v>
      </c>
      <c r="F322" s="25">
        <f aca="true" t="shared" si="15" ref="F322:F385">H322*E322</f>
        <v>461.5935</v>
      </c>
      <c r="G322" s="25">
        <f aca="true" t="shared" si="16" ref="G322:G385">I322*E322</f>
        <v>92.3187</v>
      </c>
      <c r="H322" s="49">
        <v>249.51</v>
      </c>
      <c r="I322" s="89">
        <f t="shared" si="14"/>
        <v>49.902</v>
      </c>
      <c r="J322" s="97"/>
      <c r="L322" s="31">
        <v>461.5935</v>
      </c>
      <c r="M322" s="31">
        <v>92.3187</v>
      </c>
    </row>
    <row r="323" spans="1:13" s="7" customFormat="1" ht="17.25">
      <c r="A323" s="14"/>
      <c r="B323" s="35" t="s">
        <v>360</v>
      </c>
      <c r="C323" s="36">
        <v>44805</v>
      </c>
      <c r="D323" s="10" t="s">
        <v>566</v>
      </c>
      <c r="E323" s="37">
        <v>1.28</v>
      </c>
      <c r="F323" s="25">
        <f t="shared" si="15"/>
        <v>849.3439999999999</v>
      </c>
      <c r="G323" s="25">
        <f t="shared" si="16"/>
        <v>169.86880000000002</v>
      </c>
      <c r="H323" s="49">
        <v>663.55</v>
      </c>
      <c r="I323" s="89">
        <f t="shared" si="14"/>
        <v>132.71</v>
      </c>
      <c r="J323" s="97"/>
      <c r="L323" s="31">
        <v>849.3439999999999</v>
      </c>
      <c r="M323" s="31">
        <v>169.86880000000002</v>
      </c>
    </row>
    <row r="324" spans="1:13" s="7" customFormat="1" ht="17.25">
      <c r="A324" s="9" t="s">
        <v>814</v>
      </c>
      <c r="B324" s="35" t="s">
        <v>361</v>
      </c>
      <c r="C324" s="36">
        <v>44805</v>
      </c>
      <c r="D324" s="10" t="s">
        <v>566</v>
      </c>
      <c r="E324" s="37">
        <v>0.9</v>
      </c>
      <c r="F324" s="25">
        <f t="shared" si="15"/>
        <v>605.349</v>
      </c>
      <c r="G324" s="25">
        <f t="shared" si="16"/>
        <v>121.06980000000001</v>
      </c>
      <c r="H324" s="49">
        <v>672.61</v>
      </c>
      <c r="I324" s="89">
        <f t="shared" si="14"/>
        <v>134.52200000000002</v>
      </c>
      <c r="J324" s="97"/>
      <c r="K324" s="92" t="s">
        <v>439</v>
      </c>
      <c r="L324" s="31">
        <v>605.349</v>
      </c>
      <c r="M324" s="31">
        <v>121.06980000000001</v>
      </c>
    </row>
    <row r="325" spans="1:13" s="7" customFormat="1" ht="17.25">
      <c r="A325" s="9" t="s">
        <v>815</v>
      </c>
      <c r="B325" s="35" t="s">
        <v>410</v>
      </c>
      <c r="C325" s="36">
        <v>44805</v>
      </c>
      <c r="D325" s="10" t="s">
        <v>566</v>
      </c>
      <c r="E325" s="37">
        <v>2.79</v>
      </c>
      <c r="F325" s="25">
        <f t="shared" si="15"/>
        <v>2237.6637</v>
      </c>
      <c r="G325" s="25">
        <f t="shared" si="16"/>
        <v>447.53274000000005</v>
      </c>
      <c r="H325" s="49">
        <v>802.03</v>
      </c>
      <c r="I325" s="89">
        <f t="shared" si="14"/>
        <v>160.406</v>
      </c>
      <c r="J325" s="97"/>
      <c r="K325" s="92" t="s">
        <v>445</v>
      </c>
      <c r="L325" s="31">
        <v>2237.6637</v>
      </c>
      <c r="M325" s="31">
        <v>447.53274000000005</v>
      </c>
    </row>
    <row r="326" spans="1:13" s="7" customFormat="1" ht="17.25">
      <c r="A326" s="9" t="s">
        <v>816</v>
      </c>
      <c r="B326" s="35" t="s">
        <v>411</v>
      </c>
      <c r="C326" s="36">
        <v>44805</v>
      </c>
      <c r="D326" s="10" t="s">
        <v>566</v>
      </c>
      <c r="E326" s="37">
        <v>2.77</v>
      </c>
      <c r="F326" s="25">
        <f t="shared" si="15"/>
        <v>2228.742</v>
      </c>
      <c r="G326" s="25">
        <f t="shared" si="16"/>
        <v>445.74840000000006</v>
      </c>
      <c r="H326" s="49">
        <v>804.6</v>
      </c>
      <c r="I326" s="89">
        <f t="shared" si="14"/>
        <v>160.92000000000002</v>
      </c>
      <c r="J326" s="97"/>
      <c r="L326" s="31">
        <v>2228.742</v>
      </c>
      <c r="M326" s="31">
        <v>445.74840000000006</v>
      </c>
    </row>
    <row r="327" spans="1:13" s="7" customFormat="1" ht="17.25">
      <c r="A327" s="14"/>
      <c r="B327" s="35" t="s">
        <v>362</v>
      </c>
      <c r="C327" s="36">
        <v>44805</v>
      </c>
      <c r="D327" s="10" t="s">
        <v>566</v>
      </c>
      <c r="E327" s="37">
        <v>0.41</v>
      </c>
      <c r="F327" s="25">
        <f t="shared" si="15"/>
        <v>300.2676</v>
      </c>
      <c r="G327" s="25">
        <f t="shared" si="16"/>
        <v>60.05352</v>
      </c>
      <c r="H327" s="49">
        <v>732.36</v>
      </c>
      <c r="I327" s="89">
        <f t="shared" si="14"/>
        <v>146.472</v>
      </c>
      <c r="J327" s="97"/>
      <c r="L327" s="31">
        <v>300.2676</v>
      </c>
      <c r="M327" s="31">
        <v>60.05352</v>
      </c>
    </row>
    <row r="328" spans="1:13" s="7" customFormat="1" ht="17.25">
      <c r="A328" s="14"/>
      <c r="B328" s="35" t="s">
        <v>363</v>
      </c>
      <c r="C328" s="36">
        <v>44805</v>
      </c>
      <c r="D328" s="10" t="s">
        <v>566</v>
      </c>
      <c r="E328" s="37">
        <v>0.44</v>
      </c>
      <c r="F328" s="25">
        <f t="shared" si="15"/>
        <v>335.13919999999996</v>
      </c>
      <c r="G328" s="25">
        <f t="shared" si="16"/>
        <v>67.02784</v>
      </c>
      <c r="H328" s="49">
        <v>761.68</v>
      </c>
      <c r="I328" s="89">
        <f aca="true" t="shared" si="17" ref="I328:I391">H328*20%</f>
        <v>152.33599999999998</v>
      </c>
      <c r="J328" s="97"/>
      <c r="L328" s="31">
        <v>335.13919999999996</v>
      </c>
      <c r="M328" s="31">
        <v>67.02784</v>
      </c>
    </row>
    <row r="329" spans="1:13" s="7" customFormat="1" ht="17.25">
      <c r="A329" s="29" t="s">
        <v>817</v>
      </c>
      <c r="B329" s="35" t="s">
        <v>1283</v>
      </c>
      <c r="C329" s="36">
        <v>44805</v>
      </c>
      <c r="D329" s="10" t="s">
        <v>566</v>
      </c>
      <c r="E329" s="37">
        <v>2.25</v>
      </c>
      <c r="F329" s="25">
        <f t="shared" si="15"/>
        <v>729.2025</v>
      </c>
      <c r="G329" s="25">
        <f t="shared" si="16"/>
        <v>145.8405</v>
      </c>
      <c r="H329" s="49">
        <v>324.09</v>
      </c>
      <c r="I329" s="89">
        <f t="shared" si="17"/>
        <v>64.818</v>
      </c>
      <c r="J329" s="97"/>
      <c r="K329" s="92" t="s">
        <v>452</v>
      </c>
      <c r="L329" s="31">
        <v>729.2025</v>
      </c>
      <c r="M329" s="31">
        <v>145.8405</v>
      </c>
    </row>
    <row r="330" spans="1:13" s="7" customFormat="1" ht="17.25">
      <c r="A330" s="9" t="s">
        <v>818</v>
      </c>
      <c r="B330" s="35" t="s">
        <v>364</v>
      </c>
      <c r="C330" s="36">
        <v>44805</v>
      </c>
      <c r="D330" s="10" t="s">
        <v>566</v>
      </c>
      <c r="E330" s="37">
        <v>2.71</v>
      </c>
      <c r="F330" s="25">
        <f t="shared" si="15"/>
        <v>2033.1233</v>
      </c>
      <c r="G330" s="25">
        <f t="shared" si="16"/>
        <v>406.62466000000006</v>
      </c>
      <c r="H330" s="49">
        <v>750.23</v>
      </c>
      <c r="I330" s="89">
        <f t="shared" si="17"/>
        <v>150.04600000000002</v>
      </c>
      <c r="J330" s="97"/>
      <c r="K330" s="92" t="s">
        <v>452</v>
      </c>
      <c r="L330" s="31">
        <v>2033.1233</v>
      </c>
      <c r="M330" s="31">
        <v>406.62466000000006</v>
      </c>
    </row>
    <row r="331" spans="1:13" s="7" customFormat="1" ht="17.25">
      <c r="A331" s="9" t="s">
        <v>819</v>
      </c>
      <c r="B331" s="35" t="s">
        <v>365</v>
      </c>
      <c r="C331" s="36">
        <v>44805</v>
      </c>
      <c r="D331" s="10" t="s">
        <v>566</v>
      </c>
      <c r="E331" s="37">
        <v>0.86</v>
      </c>
      <c r="F331" s="25">
        <f t="shared" si="15"/>
        <v>730.2776</v>
      </c>
      <c r="G331" s="25">
        <f t="shared" si="16"/>
        <v>146.05552</v>
      </c>
      <c r="H331" s="49">
        <v>849.16</v>
      </c>
      <c r="I331" s="89">
        <f t="shared" si="17"/>
        <v>169.832</v>
      </c>
      <c r="J331" s="97"/>
      <c r="L331" s="31">
        <v>730.2776</v>
      </c>
      <c r="M331" s="31">
        <v>146.05552</v>
      </c>
    </row>
    <row r="332" spans="1:13" s="7" customFormat="1" ht="17.25">
      <c r="A332" s="9" t="s">
        <v>820</v>
      </c>
      <c r="B332" s="35" t="s">
        <v>366</v>
      </c>
      <c r="C332" s="36">
        <v>44805</v>
      </c>
      <c r="D332" s="10" t="s">
        <v>566</v>
      </c>
      <c r="E332" s="37">
        <v>0.78</v>
      </c>
      <c r="F332" s="25">
        <f t="shared" si="15"/>
        <v>689.0052000000001</v>
      </c>
      <c r="G332" s="25">
        <f t="shared" si="16"/>
        <v>137.80104</v>
      </c>
      <c r="H332" s="49">
        <v>883.34</v>
      </c>
      <c r="I332" s="89">
        <f t="shared" si="17"/>
        <v>176.668</v>
      </c>
      <c r="J332" s="97"/>
      <c r="L332" s="31">
        <v>689.0052000000001</v>
      </c>
      <c r="M332" s="31">
        <v>137.80104</v>
      </c>
    </row>
    <row r="333" spans="1:13" s="7" customFormat="1" ht="17.25">
      <c r="A333" s="9" t="s">
        <v>821</v>
      </c>
      <c r="B333" s="35" t="s">
        <v>367</v>
      </c>
      <c r="C333" s="36">
        <v>44805</v>
      </c>
      <c r="D333" s="10" t="s">
        <v>566</v>
      </c>
      <c r="E333" s="37">
        <v>0.88</v>
      </c>
      <c r="F333" s="25">
        <f t="shared" si="15"/>
        <v>586.7488</v>
      </c>
      <c r="G333" s="25">
        <f t="shared" si="16"/>
        <v>117.34976</v>
      </c>
      <c r="H333" s="49">
        <v>666.76</v>
      </c>
      <c r="I333" s="89">
        <f t="shared" si="17"/>
        <v>133.352</v>
      </c>
      <c r="J333" s="97"/>
      <c r="L333" s="31">
        <v>586.7488</v>
      </c>
      <c r="M333" s="31">
        <v>117.34976</v>
      </c>
    </row>
    <row r="334" spans="1:13" s="7" customFormat="1" ht="17.25">
      <c r="A334" s="9" t="s">
        <v>822</v>
      </c>
      <c r="B334" s="35" t="s">
        <v>368</v>
      </c>
      <c r="C334" s="36">
        <v>44805</v>
      </c>
      <c r="D334" s="10" t="s">
        <v>566</v>
      </c>
      <c r="E334" s="37">
        <v>0.45</v>
      </c>
      <c r="F334" s="25">
        <f t="shared" si="15"/>
        <v>408.46950000000004</v>
      </c>
      <c r="G334" s="25">
        <f t="shared" si="16"/>
        <v>81.69390000000001</v>
      </c>
      <c r="H334" s="49">
        <v>907.71</v>
      </c>
      <c r="I334" s="89">
        <f t="shared" si="17"/>
        <v>181.54200000000003</v>
      </c>
      <c r="J334" s="97"/>
      <c r="L334" s="31">
        <v>408.46950000000004</v>
      </c>
      <c r="M334" s="31">
        <v>81.69390000000001</v>
      </c>
    </row>
    <row r="335" spans="1:13" s="7" customFormat="1" ht="17.25">
      <c r="A335" s="9" t="s">
        <v>823</v>
      </c>
      <c r="B335" s="35" t="s">
        <v>369</v>
      </c>
      <c r="C335" s="36">
        <v>44805</v>
      </c>
      <c r="D335" s="10" t="s">
        <v>566</v>
      </c>
      <c r="E335" s="37">
        <v>0.45</v>
      </c>
      <c r="F335" s="25">
        <f t="shared" si="15"/>
        <v>387.5445</v>
      </c>
      <c r="G335" s="25">
        <f t="shared" si="16"/>
        <v>77.50890000000001</v>
      </c>
      <c r="H335" s="49">
        <v>861.21</v>
      </c>
      <c r="I335" s="89">
        <f t="shared" si="17"/>
        <v>172.24200000000002</v>
      </c>
      <c r="J335" s="97"/>
      <c r="L335" s="31">
        <v>387.5445</v>
      </c>
      <c r="M335" s="31">
        <v>77.50890000000001</v>
      </c>
    </row>
    <row r="336" spans="1:13" s="7" customFormat="1" ht="17.25">
      <c r="A336" s="9" t="s">
        <v>824</v>
      </c>
      <c r="B336" s="35" t="s">
        <v>370</v>
      </c>
      <c r="C336" s="36">
        <v>44805</v>
      </c>
      <c r="D336" s="10" t="s">
        <v>566</v>
      </c>
      <c r="E336" s="37">
        <v>0.45</v>
      </c>
      <c r="F336" s="25">
        <f t="shared" si="15"/>
        <v>417.25350000000003</v>
      </c>
      <c r="G336" s="25">
        <f t="shared" si="16"/>
        <v>83.45070000000001</v>
      </c>
      <c r="H336" s="49">
        <v>927.23</v>
      </c>
      <c r="I336" s="89">
        <f t="shared" si="17"/>
        <v>185.44600000000003</v>
      </c>
      <c r="J336" s="97"/>
      <c r="L336" s="31">
        <v>417.25350000000003</v>
      </c>
      <c r="M336" s="31">
        <v>83.45070000000001</v>
      </c>
    </row>
    <row r="337" spans="1:13" s="7" customFormat="1" ht="17.25">
      <c r="A337" s="9" t="s">
        <v>825</v>
      </c>
      <c r="B337" s="35" t="s">
        <v>371</v>
      </c>
      <c r="C337" s="36">
        <v>44805</v>
      </c>
      <c r="D337" s="10" t="s">
        <v>566</v>
      </c>
      <c r="E337" s="37">
        <v>3.17</v>
      </c>
      <c r="F337" s="25">
        <f t="shared" si="15"/>
        <v>2108.8424999999997</v>
      </c>
      <c r="G337" s="25">
        <f t="shared" si="16"/>
        <v>421.7685</v>
      </c>
      <c r="H337" s="49">
        <v>665.25</v>
      </c>
      <c r="I337" s="89">
        <f t="shared" si="17"/>
        <v>133.05</v>
      </c>
      <c r="J337" s="97"/>
      <c r="L337" s="31">
        <v>2108.8424999999997</v>
      </c>
      <c r="M337" s="31">
        <v>421.7685</v>
      </c>
    </row>
    <row r="338" spans="1:13" s="7" customFormat="1" ht="17.25">
      <c r="A338" s="9" t="s">
        <v>826</v>
      </c>
      <c r="B338" s="35" t="s">
        <v>372</v>
      </c>
      <c r="C338" s="36">
        <v>44805</v>
      </c>
      <c r="D338" s="10" t="s">
        <v>566</v>
      </c>
      <c r="E338" s="37">
        <v>3.31</v>
      </c>
      <c r="F338" s="25">
        <f t="shared" si="15"/>
        <v>2599.8726</v>
      </c>
      <c r="G338" s="25">
        <f t="shared" si="16"/>
        <v>519.9745200000001</v>
      </c>
      <c r="H338" s="49">
        <v>785.46</v>
      </c>
      <c r="I338" s="89">
        <f t="shared" si="17"/>
        <v>157.092</v>
      </c>
      <c r="J338" s="97"/>
      <c r="L338" s="31">
        <v>2599.8726</v>
      </c>
      <c r="M338" s="31">
        <v>519.9745200000001</v>
      </c>
    </row>
    <row r="339" spans="1:13" s="7" customFormat="1" ht="17.25">
      <c r="A339" s="29" t="s">
        <v>827</v>
      </c>
      <c r="B339" s="35" t="s">
        <v>1382</v>
      </c>
      <c r="C339" s="36">
        <v>44805</v>
      </c>
      <c r="D339" s="10" t="s">
        <v>566</v>
      </c>
      <c r="E339" s="37">
        <v>2.84</v>
      </c>
      <c r="F339" s="25">
        <f t="shared" si="15"/>
        <v>954.5524</v>
      </c>
      <c r="G339" s="25">
        <f t="shared" si="16"/>
        <v>190.91048</v>
      </c>
      <c r="H339" s="49">
        <v>336.11</v>
      </c>
      <c r="I339" s="89">
        <f t="shared" si="17"/>
        <v>67.22200000000001</v>
      </c>
      <c r="J339" s="97"/>
      <c r="L339" s="31">
        <v>954.5524</v>
      </c>
      <c r="M339" s="31">
        <v>190.91048</v>
      </c>
    </row>
    <row r="340" spans="1:13" s="7" customFormat="1" ht="17.25">
      <c r="A340" s="9" t="s">
        <v>828</v>
      </c>
      <c r="B340" s="35" t="s">
        <v>373</v>
      </c>
      <c r="C340" s="36">
        <v>44805</v>
      </c>
      <c r="D340" s="10" t="s">
        <v>566</v>
      </c>
      <c r="E340" s="37">
        <v>0.35</v>
      </c>
      <c r="F340" s="25">
        <f t="shared" si="15"/>
        <v>281.995</v>
      </c>
      <c r="G340" s="25">
        <f t="shared" si="16"/>
        <v>56.399</v>
      </c>
      <c r="H340" s="49">
        <v>805.7</v>
      </c>
      <c r="I340" s="89">
        <f t="shared" si="17"/>
        <v>161.14000000000001</v>
      </c>
      <c r="J340" s="97"/>
      <c r="L340" s="31">
        <v>281.995</v>
      </c>
      <c r="M340" s="31">
        <v>56.399</v>
      </c>
    </row>
    <row r="341" spans="1:13" s="7" customFormat="1" ht="17.25">
      <c r="A341" s="14"/>
      <c r="B341" s="35" t="s">
        <v>1383</v>
      </c>
      <c r="C341" s="36">
        <v>44805</v>
      </c>
      <c r="D341" s="10" t="s">
        <v>566</v>
      </c>
      <c r="E341" s="37">
        <v>1.79</v>
      </c>
      <c r="F341" s="25">
        <f t="shared" si="15"/>
        <v>468.4609</v>
      </c>
      <c r="G341" s="25">
        <f t="shared" si="16"/>
        <v>93.69218</v>
      </c>
      <c r="H341" s="49">
        <v>261.71</v>
      </c>
      <c r="I341" s="89">
        <f t="shared" si="17"/>
        <v>52.342</v>
      </c>
      <c r="J341" s="97"/>
      <c r="L341" s="31">
        <v>468.4609</v>
      </c>
      <c r="M341" s="31">
        <v>93.69218</v>
      </c>
    </row>
    <row r="342" spans="1:13" s="7" customFormat="1" ht="17.25">
      <c r="A342" s="14"/>
      <c r="B342" s="35" t="s">
        <v>1284</v>
      </c>
      <c r="C342" s="36">
        <v>44805</v>
      </c>
      <c r="D342" s="10" t="s">
        <v>566</v>
      </c>
      <c r="E342" s="37">
        <v>2.25</v>
      </c>
      <c r="F342" s="25">
        <f t="shared" si="15"/>
        <v>571.905</v>
      </c>
      <c r="G342" s="25">
        <f t="shared" si="16"/>
        <v>114.38100000000001</v>
      </c>
      <c r="H342" s="49">
        <v>254.18</v>
      </c>
      <c r="I342" s="89">
        <f t="shared" si="17"/>
        <v>50.836000000000006</v>
      </c>
      <c r="J342" s="97"/>
      <c r="L342" s="31">
        <v>571.905</v>
      </c>
      <c r="M342" s="31">
        <v>114.38100000000001</v>
      </c>
    </row>
    <row r="343" spans="1:13" s="7" customFormat="1" ht="17.25">
      <c r="A343" s="14"/>
      <c r="B343" s="35" t="s">
        <v>1285</v>
      </c>
      <c r="C343" s="36">
        <v>44805</v>
      </c>
      <c r="D343" s="10" t="s">
        <v>566</v>
      </c>
      <c r="E343" s="37">
        <v>1.79</v>
      </c>
      <c r="F343" s="25">
        <f t="shared" si="15"/>
        <v>500.84200000000004</v>
      </c>
      <c r="G343" s="25">
        <f t="shared" si="16"/>
        <v>100.16840000000002</v>
      </c>
      <c r="H343" s="49">
        <v>279.8</v>
      </c>
      <c r="I343" s="89">
        <f t="shared" si="17"/>
        <v>55.96000000000001</v>
      </c>
      <c r="J343" s="97"/>
      <c r="K343" s="92" t="s">
        <v>437</v>
      </c>
      <c r="L343" s="31">
        <v>500.84200000000004</v>
      </c>
      <c r="M343" s="31">
        <v>100.16840000000002</v>
      </c>
    </row>
    <row r="344" spans="1:13" s="7" customFormat="1" ht="17.25">
      <c r="A344" s="29" t="s">
        <v>829</v>
      </c>
      <c r="B344" s="35" t="s">
        <v>1286</v>
      </c>
      <c r="C344" s="36">
        <v>44805</v>
      </c>
      <c r="D344" s="10" t="s">
        <v>566</v>
      </c>
      <c r="E344" s="37">
        <v>1.85</v>
      </c>
      <c r="F344" s="25">
        <f t="shared" si="15"/>
        <v>456.11750000000006</v>
      </c>
      <c r="G344" s="25">
        <f t="shared" si="16"/>
        <v>91.22350000000002</v>
      </c>
      <c r="H344" s="49">
        <v>246.55</v>
      </c>
      <c r="I344" s="89">
        <f t="shared" si="17"/>
        <v>49.31</v>
      </c>
      <c r="J344" s="97"/>
      <c r="K344" s="92" t="s">
        <v>437</v>
      </c>
      <c r="L344" s="31">
        <v>456.11750000000006</v>
      </c>
      <c r="M344" s="31">
        <v>91.22350000000002</v>
      </c>
    </row>
    <row r="345" spans="1:13" s="7" customFormat="1" ht="17.25">
      <c r="A345" s="9" t="s">
        <v>830</v>
      </c>
      <c r="B345" s="35" t="s">
        <v>374</v>
      </c>
      <c r="C345" s="36">
        <v>44805</v>
      </c>
      <c r="D345" s="10" t="s">
        <v>566</v>
      </c>
      <c r="E345" s="37">
        <v>0.9</v>
      </c>
      <c r="F345" s="25">
        <f t="shared" si="15"/>
        <v>523.179</v>
      </c>
      <c r="G345" s="25">
        <f t="shared" si="16"/>
        <v>104.6358</v>
      </c>
      <c r="H345" s="49">
        <v>581.31</v>
      </c>
      <c r="I345" s="89">
        <f t="shared" si="17"/>
        <v>116.262</v>
      </c>
      <c r="J345" s="97"/>
      <c r="K345" s="92" t="s">
        <v>437</v>
      </c>
      <c r="L345" s="31">
        <v>523.179</v>
      </c>
      <c r="M345" s="31">
        <v>104.6358</v>
      </c>
    </row>
    <row r="346" spans="1:13" s="7" customFormat="1" ht="17.25">
      <c r="A346" s="9" t="s">
        <v>831</v>
      </c>
      <c r="B346" s="35" t="s">
        <v>114</v>
      </c>
      <c r="C346" s="36">
        <v>44805</v>
      </c>
      <c r="D346" s="10" t="s">
        <v>566</v>
      </c>
      <c r="E346" s="37">
        <v>0.52</v>
      </c>
      <c r="F346" s="25">
        <f t="shared" si="15"/>
        <v>449.7012</v>
      </c>
      <c r="G346" s="25">
        <f t="shared" si="16"/>
        <v>89.94024</v>
      </c>
      <c r="H346" s="49">
        <v>864.81</v>
      </c>
      <c r="I346" s="89">
        <f t="shared" si="17"/>
        <v>172.962</v>
      </c>
      <c r="J346" s="97"/>
      <c r="L346" s="31">
        <v>449.7012</v>
      </c>
      <c r="M346" s="31">
        <v>89.94024</v>
      </c>
    </row>
    <row r="347" spans="1:13" s="7" customFormat="1" ht="17.25">
      <c r="A347" s="9" t="s">
        <v>832</v>
      </c>
      <c r="B347" s="35" t="s">
        <v>113</v>
      </c>
      <c r="C347" s="36">
        <v>44805</v>
      </c>
      <c r="D347" s="10" t="s">
        <v>566</v>
      </c>
      <c r="E347" s="37">
        <v>0.44</v>
      </c>
      <c r="F347" s="25">
        <f t="shared" si="15"/>
        <v>259.3668</v>
      </c>
      <c r="G347" s="25">
        <f t="shared" si="16"/>
        <v>51.873360000000005</v>
      </c>
      <c r="H347" s="49">
        <v>589.47</v>
      </c>
      <c r="I347" s="89">
        <f t="shared" si="17"/>
        <v>117.894</v>
      </c>
      <c r="J347" s="97"/>
      <c r="L347" s="31">
        <v>259.3668</v>
      </c>
      <c r="M347" s="31">
        <v>51.873360000000005</v>
      </c>
    </row>
    <row r="348" spans="1:13" s="7" customFormat="1" ht="17.25">
      <c r="A348" s="9" t="s">
        <v>833</v>
      </c>
      <c r="B348" s="35" t="s">
        <v>112</v>
      </c>
      <c r="C348" s="36">
        <v>44805</v>
      </c>
      <c r="D348" s="10" t="s">
        <v>566</v>
      </c>
      <c r="E348" s="37">
        <v>0.39</v>
      </c>
      <c r="F348" s="25">
        <f t="shared" si="15"/>
        <v>230.3652</v>
      </c>
      <c r="G348" s="25">
        <f t="shared" si="16"/>
        <v>46.07304</v>
      </c>
      <c r="H348" s="49">
        <v>590.68</v>
      </c>
      <c r="I348" s="89">
        <f t="shared" si="17"/>
        <v>118.136</v>
      </c>
      <c r="J348" s="97"/>
      <c r="L348" s="31">
        <v>230.3652</v>
      </c>
      <c r="M348" s="31">
        <v>46.07304</v>
      </c>
    </row>
    <row r="349" spans="1:13" s="7" customFormat="1" ht="17.25">
      <c r="A349" s="14"/>
      <c r="B349" s="35" t="s">
        <v>427</v>
      </c>
      <c r="C349" s="36">
        <v>44805</v>
      </c>
      <c r="D349" s="10" t="s">
        <v>566</v>
      </c>
      <c r="E349" s="37">
        <v>1.28</v>
      </c>
      <c r="F349" s="25">
        <f t="shared" si="15"/>
        <v>1036.6848</v>
      </c>
      <c r="G349" s="25">
        <f t="shared" si="16"/>
        <v>207.33696</v>
      </c>
      <c r="H349" s="49">
        <v>809.91</v>
      </c>
      <c r="I349" s="89">
        <f t="shared" si="17"/>
        <v>161.982</v>
      </c>
      <c r="J349" s="97"/>
      <c r="L349" s="31">
        <v>1036.6848</v>
      </c>
      <c r="M349" s="31">
        <v>207.33696</v>
      </c>
    </row>
    <row r="350" spans="1:13" s="7" customFormat="1" ht="17.25">
      <c r="A350" s="9" t="s">
        <v>834</v>
      </c>
      <c r="B350" s="35" t="s">
        <v>375</v>
      </c>
      <c r="C350" s="36">
        <v>44805</v>
      </c>
      <c r="D350" s="10" t="s">
        <v>566</v>
      </c>
      <c r="E350" s="37">
        <v>1.51</v>
      </c>
      <c r="F350" s="25">
        <f t="shared" si="15"/>
        <v>1053.2552</v>
      </c>
      <c r="G350" s="25">
        <f t="shared" si="16"/>
        <v>210.65104</v>
      </c>
      <c r="H350" s="49">
        <v>697.52</v>
      </c>
      <c r="I350" s="89">
        <f t="shared" si="17"/>
        <v>139.504</v>
      </c>
      <c r="J350" s="97"/>
      <c r="L350" s="31">
        <v>1053.2552</v>
      </c>
      <c r="M350" s="31">
        <v>210.65104</v>
      </c>
    </row>
    <row r="351" spans="1:13" s="7" customFormat="1" ht="17.25">
      <c r="A351" s="9" t="s">
        <v>835</v>
      </c>
      <c r="B351" s="35" t="s">
        <v>376</v>
      </c>
      <c r="C351" s="36">
        <v>44805</v>
      </c>
      <c r="D351" s="10" t="s">
        <v>566</v>
      </c>
      <c r="E351" s="37">
        <v>0.52</v>
      </c>
      <c r="F351" s="25">
        <f t="shared" si="15"/>
        <v>432.9156</v>
      </c>
      <c r="G351" s="25">
        <f t="shared" si="16"/>
        <v>86.58312000000001</v>
      </c>
      <c r="H351" s="49">
        <v>832.53</v>
      </c>
      <c r="I351" s="89">
        <f t="shared" si="17"/>
        <v>166.506</v>
      </c>
      <c r="J351" s="97"/>
      <c r="K351" s="92" t="s">
        <v>445</v>
      </c>
      <c r="L351" s="31">
        <v>432.9156</v>
      </c>
      <c r="M351" s="31">
        <v>86.58312000000001</v>
      </c>
    </row>
    <row r="352" spans="1:13" s="7" customFormat="1" ht="17.25">
      <c r="A352" s="9" t="s">
        <v>836</v>
      </c>
      <c r="B352" s="35" t="s">
        <v>377</v>
      </c>
      <c r="C352" s="36">
        <v>44805</v>
      </c>
      <c r="D352" s="10" t="s">
        <v>566</v>
      </c>
      <c r="E352" s="37">
        <v>0.39</v>
      </c>
      <c r="F352" s="25">
        <f t="shared" si="15"/>
        <v>249.63120000000004</v>
      </c>
      <c r="G352" s="25">
        <f t="shared" si="16"/>
        <v>49.92624000000001</v>
      </c>
      <c r="H352" s="49">
        <v>640.08</v>
      </c>
      <c r="I352" s="89">
        <f t="shared" si="17"/>
        <v>128.01600000000002</v>
      </c>
      <c r="J352" s="97"/>
      <c r="L352" s="31">
        <v>249.63120000000004</v>
      </c>
      <c r="M352" s="31">
        <v>49.92624000000001</v>
      </c>
    </row>
    <row r="353" spans="1:13" s="7" customFormat="1" ht="17.25">
      <c r="A353" s="12"/>
      <c r="B353" s="35" t="s">
        <v>21</v>
      </c>
      <c r="C353" s="36">
        <v>44805</v>
      </c>
      <c r="D353" s="10" t="s">
        <v>1224</v>
      </c>
      <c r="E353" s="37">
        <v>1</v>
      </c>
      <c r="F353" s="25">
        <f t="shared" si="15"/>
        <v>102.94</v>
      </c>
      <c r="G353" s="25">
        <f t="shared" si="16"/>
        <v>20.588</v>
      </c>
      <c r="H353" s="49">
        <v>102.94</v>
      </c>
      <c r="I353" s="89">
        <f t="shared" si="17"/>
        <v>20.588</v>
      </c>
      <c r="J353" s="97"/>
      <c r="L353" s="31">
        <v>102.94</v>
      </c>
      <c r="M353" s="31">
        <v>20.588</v>
      </c>
    </row>
    <row r="354" spans="1:13" s="7" customFormat="1" ht="17.25">
      <c r="A354" s="12"/>
      <c r="B354" s="35" t="s">
        <v>20</v>
      </c>
      <c r="C354" s="36">
        <v>44805</v>
      </c>
      <c r="D354" s="10" t="s">
        <v>1224</v>
      </c>
      <c r="E354" s="37">
        <v>1</v>
      </c>
      <c r="F354" s="25">
        <f t="shared" si="15"/>
        <v>113.52</v>
      </c>
      <c r="G354" s="25">
        <f t="shared" si="16"/>
        <v>22.704</v>
      </c>
      <c r="H354" s="49">
        <v>113.52</v>
      </c>
      <c r="I354" s="89">
        <f t="shared" si="17"/>
        <v>22.704</v>
      </c>
      <c r="J354" s="97"/>
      <c r="L354" s="31">
        <v>113.52</v>
      </c>
      <c r="M354" s="31">
        <v>22.704</v>
      </c>
    </row>
    <row r="355" spans="1:13" s="7" customFormat="1" ht="17.25">
      <c r="A355" s="12"/>
      <c r="B355" s="35" t="s">
        <v>19</v>
      </c>
      <c r="C355" s="36">
        <v>44805</v>
      </c>
      <c r="D355" s="10" t="s">
        <v>1224</v>
      </c>
      <c r="E355" s="37">
        <v>1</v>
      </c>
      <c r="F355" s="25">
        <f t="shared" si="15"/>
        <v>133.74</v>
      </c>
      <c r="G355" s="25">
        <f t="shared" si="16"/>
        <v>26.748000000000005</v>
      </c>
      <c r="H355" s="49">
        <v>133.74</v>
      </c>
      <c r="I355" s="89">
        <f t="shared" si="17"/>
        <v>26.748000000000005</v>
      </c>
      <c r="J355" s="97"/>
      <c r="L355" s="31">
        <v>133.74</v>
      </c>
      <c r="M355" s="31">
        <v>26.748000000000005</v>
      </c>
    </row>
    <row r="356" spans="1:13" s="7" customFormat="1" ht="17.25">
      <c r="A356" s="12"/>
      <c r="B356" s="35" t="s">
        <v>18</v>
      </c>
      <c r="C356" s="36">
        <v>44805</v>
      </c>
      <c r="D356" s="10" t="s">
        <v>1224</v>
      </c>
      <c r="E356" s="37">
        <v>1</v>
      </c>
      <c r="F356" s="25">
        <f t="shared" si="15"/>
        <v>150.1</v>
      </c>
      <c r="G356" s="25">
        <f t="shared" si="16"/>
        <v>30.02</v>
      </c>
      <c r="H356" s="49">
        <v>150.1</v>
      </c>
      <c r="I356" s="89">
        <f t="shared" si="17"/>
        <v>30.02</v>
      </c>
      <c r="J356" s="97"/>
      <c r="L356" s="31">
        <v>150.1</v>
      </c>
      <c r="M356" s="31">
        <v>30.02</v>
      </c>
    </row>
    <row r="357" spans="1:13" s="7" customFormat="1" ht="17.25">
      <c r="A357" s="9" t="s">
        <v>837</v>
      </c>
      <c r="B357" s="35" t="s">
        <v>428</v>
      </c>
      <c r="C357" s="36">
        <v>44805</v>
      </c>
      <c r="D357" s="10" t="s">
        <v>566</v>
      </c>
      <c r="E357" s="37">
        <v>0.52</v>
      </c>
      <c r="F357" s="25">
        <f t="shared" si="15"/>
        <v>331.30240000000003</v>
      </c>
      <c r="G357" s="25">
        <f t="shared" si="16"/>
        <v>66.26048</v>
      </c>
      <c r="H357" s="49">
        <v>637.12</v>
      </c>
      <c r="I357" s="89">
        <f t="shared" si="17"/>
        <v>127.424</v>
      </c>
      <c r="J357" s="97"/>
      <c r="L357" s="31">
        <v>331.30240000000003</v>
      </c>
      <c r="M357" s="31">
        <v>66.26048</v>
      </c>
    </row>
    <row r="358" spans="1:13" s="7" customFormat="1" ht="17.25">
      <c r="A358" s="9" t="s">
        <v>838</v>
      </c>
      <c r="B358" s="35" t="s">
        <v>111</v>
      </c>
      <c r="C358" s="36">
        <v>44805</v>
      </c>
      <c r="D358" s="10" t="s">
        <v>566</v>
      </c>
      <c r="E358" s="37">
        <v>0.48</v>
      </c>
      <c r="F358" s="25">
        <f t="shared" si="15"/>
        <v>331.512</v>
      </c>
      <c r="G358" s="25">
        <f t="shared" si="16"/>
        <v>66.30239999999999</v>
      </c>
      <c r="H358" s="49">
        <v>690.65</v>
      </c>
      <c r="I358" s="89">
        <f t="shared" si="17"/>
        <v>138.13</v>
      </c>
      <c r="J358" s="97"/>
      <c r="L358" s="31">
        <v>331.512</v>
      </c>
      <c r="M358" s="31">
        <v>66.30239999999999</v>
      </c>
    </row>
    <row r="359" spans="1:13" s="7" customFormat="1" ht="17.25">
      <c r="A359" s="9" t="s">
        <v>839</v>
      </c>
      <c r="B359" s="35" t="s">
        <v>110</v>
      </c>
      <c r="C359" s="36">
        <v>44805</v>
      </c>
      <c r="D359" s="10" t="s">
        <v>566</v>
      </c>
      <c r="E359" s="37">
        <v>0.39</v>
      </c>
      <c r="F359" s="25">
        <f t="shared" si="15"/>
        <v>238.68</v>
      </c>
      <c r="G359" s="25">
        <f t="shared" si="16"/>
        <v>47.736000000000004</v>
      </c>
      <c r="H359" s="49">
        <v>612</v>
      </c>
      <c r="I359" s="89">
        <f t="shared" si="17"/>
        <v>122.4</v>
      </c>
      <c r="J359" s="97"/>
      <c r="L359" s="31">
        <v>238.68</v>
      </c>
      <c r="M359" s="31">
        <v>47.736000000000004</v>
      </c>
    </row>
    <row r="360" spans="1:13" s="7" customFormat="1" ht="17.25">
      <c r="A360" s="9" t="s">
        <v>840</v>
      </c>
      <c r="B360" s="35" t="s">
        <v>109</v>
      </c>
      <c r="C360" s="36">
        <v>44805</v>
      </c>
      <c r="D360" s="10" t="s">
        <v>566</v>
      </c>
      <c r="E360" s="37">
        <v>0.39</v>
      </c>
      <c r="F360" s="25">
        <f t="shared" si="15"/>
        <v>301.6455</v>
      </c>
      <c r="G360" s="25">
        <f t="shared" si="16"/>
        <v>60.32910000000001</v>
      </c>
      <c r="H360" s="49">
        <v>773.45</v>
      </c>
      <c r="I360" s="89">
        <f t="shared" si="17"/>
        <v>154.69000000000003</v>
      </c>
      <c r="J360" s="97"/>
      <c r="L360" s="31">
        <v>301.6455</v>
      </c>
      <c r="M360" s="31">
        <v>60.32910000000001</v>
      </c>
    </row>
    <row r="361" spans="1:13" s="7" customFormat="1" ht="17.25">
      <c r="A361" s="9" t="s">
        <v>841</v>
      </c>
      <c r="B361" s="35" t="s">
        <v>108</v>
      </c>
      <c r="C361" s="36">
        <v>44805</v>
      </c>
      <c r="D361" s="10" t="s">
        <v>566</v>
      </c>
      <c r="E361" s="37">
        <v>0.35</v>
      </c>
      <c r="F361" s="25">
        <f t="shared" si="15"/>
        <v>290.45799999999997</v>
      </c>
      <c r="G361" s="25">
        <f t="shared" si="16"/>
        <v>58.09159999999999</v>
      </c>
      <c r="H361" s="49">
        <v>829.88</v>
      </c>
      <c r="I361" s="89">
        <f t="shared" si="17"/>
        <v>165.976</v>
      </c>
      <c r="J361" s="97"/>
      <c r="L361" s="31">
        <v>290.45799999999997</v>
      </c>
      <c r="M361" s="31">
        <v>58.09159999999999</v>
      </c>
    </row>
    <row r="362" spans="1:13" s="7" customFormat="1" ht="17.25">
      <c r="A362" s="9" t="s">
        <v>842</v>
      </c>
      <c r="B362" s="35" t="s">
        <v>429</v>
      </c>
      <c r="C362" s="36">
        <v>44805</v>
      </c>
      <c r="D362" s="10" t="s">
        <v>566</v>
      </c>
      <c r="E362" s="37">
        <v>2.15</v>
      </c>
      <c r="F362" s="25">
        <f t="shared" si="15"/>
        <v>1498.8939999999998</v>
      </c>
      <c r="G362" s="25">
        <f t="shared" si="16"/>
        <v>299.7788</v>
      </c>
      <c r="H362" s="49">
        <v>697.16</v>
      </c>
      <c r="I362" s="89">
        <f t="shared" si="17"/>
        <v>139.432</v>
      </c>
      <c r="J362" s="97"/>
      <c r="L362" s="31">
        <v>1498.8939999999998</v>
      </c>
      <c r="M362" s="31">
        <v>299.7788</v>
      </c>
    </row>
    <row r="363" spans="1:13" s="7" customFormat="1" ht="17.25">
      <c r="A363" s="9" t="s">
        <v>843</v>
      </c>
      <c r="B363" s="35" t="s">
        <v>430</v>
      </c>
      <c r="C363" s="36">
        <v>44805</v>
      </c>
      <c r="D363" s="10" t="s">
        <v>566</v>
      </c>
      <c r="E363" s="37">
        <v>2.15</v>
      </c>
      <c r="F363" s="25">
        <f t="shared" si="15"/>
        <v>1517.4914999999999</v>
      </c>
      <c r="G363" s="25">
        <f t="shared" si="16"/>
        <v>303.49830000000003</v>
      </c>
      <c r="H363" s="49">
        <v>705.81</v>
      </c>
      <c r="I363" s="89">
        <f t="shared" si="17"/>
        <v>141.162</v>
      </c>
      <c r="J363" s="97"/>
      <c r="L363" s="31">
        <v>1517.4914999999999</v>
      </c>
      <c r="M363" s="31">
        <v>303.49830000000003</v>
      </c>
    </row>
    <row r="364" spans="1:13" s="7" customFormat="1" ht="17.25">
      <c r="A364" s="9" t="s">
        <v>844</v>
      </c>
      <c r="B364" s="35" t="s">
        <v>431</v>
      </c>
      <c r="C364" s="36">
        <v>44805</v>
      </c>
      <c r="D364" s="10" t="s">
        <v>566</v>
      </c>
      <c r="E364" s="37">
        <v>2.19</v>
      </c>
      <c r="F364" s="25">
        <f t="shared" si="15"/>
        <v>1547.6073</v>
      </c>
      <c r="G364" s="25">
        <f t="shared" si="16"/>
        <v>309.52146</v>
      </c>
      <c r="H364" s="49">
        <v>706.67</v>
      </c>
      <c r="I364" s="89">
        <f t="shared" si="17"/>
        <v>141.334</v>
      </c>
      <c r="J364" s="97"/>
      <c r="L364" s="31">
        <v>1547.6073</v>
      </c>
      <c r="M364" s="31">
        <v>309.52146</v>
      </c>
    </row>
    <row r="365" spans="1:13" s="7" customFormat="1" ht="17.25">
      <c r="A365" s="19" t="s">
        <v>845</v>
      </c>
      <c r="B365" s="35" t="s">
        <v>1287</v>
      </c>
      <c r="C365" s="36">
        <v>44805</v>
      </c>
      <c r="D365" s="10" t="s">
        <v>566</v>
      </c>
      <c r="E365" s="37">
        <v>2.06</v>
      </c>
      <c r="F365" s="25">
        <f t="shared" si="15"/>
        <v>517.98906</v>
      </c>
      <c r="G365" s="25">
        <f t="shared" si="16"/>
        <v>103.597812</v>
      </c>
      <c r="H365" s="49">
        <v>251.451</v>
      </c>
      <c r="I365" s="89">
        <f t="shared" si="17"/>
        <v>50.2902</v>
      </c>
      <c r="J365" s="97"/>
      <c r="L365" s="31">
        <v>517.98906</v>
      </c>
      <c r="M365" s="31">
        <v>103.597812</v>
      </c>
    </row>
    <row r="366" spans="1:13" s="7" customFormat="1" ht="17.25">
      <c r="A366" s="19" t="s">
        <v>846</v>
      </c>
      <c r="B366" s="35" t="s">
        <v>1288</v>
      </c>
      <c r="C366" s="36">
        <v>44805</v>
      </c>
      <c r="D366" s="10" t="s">
        <v>566</v>
      </c>
      <c r="E366" s="37">
        <v>2.06</v>
      </c>
      <c r="F366" s="25">
        <f t="shared" si="15"/>
        <v>498.02766</v>
      </c>
      <c r="G366" s="25">
        <f t="shared" si="16"/>
        <v>99.60553200000001</v>
      </c>
      <c r="H366" s="49">
        <v>241.761</v>
      </c>
      <c r="I366" s="89">
        <f t="shared" si="17"/>
        <v>48.3522</v>
      </c>
      <c r="J366" s="97"/>
      <c r="L366" s="31">
        <v>498.02766</v>
      </c>
      <c r="M366" s="31">
        <v>99.60553200000001</v>
      </c>
    </row>
    <row r="367" spans="1:13" s="7" customFormat="1" ht="17.25">
      <c r="A367" s="19" t="s">
        <v>847</v>
      </c>
      <c r="B367" s="35" t="s">
        <v>1289</v>
      </c>
      <c r="C367" s="36">
        <v>44805</v>
      </c>
      <c r="D367" s="10" t="s">
        <v>566</v>
      </c>
      <c r="E367" s="37">
        <v>2.06</v>
      </c>
      <c r="F367" s="25">
        <f t="shared" si="15"/>
        <v>497.22220000000004</v>
      </c>
      <c r="G367" s="25">
        <f t="shared" si="16"/>
        <v>99.44444</v>
      </c>
      <c r="H367" s="49">
        <v>241.37</v>
      </c>
      <c r="I367" s="89">
        <f t="shared" si="17"/>
        <v>48.274</v>
      </c>
      <c r="J367" s="97"/>
      <c r="L367" s="31">
        <v>497.22220000000004</v>
      </c>
      <c r="M367" s="31">
        <v>99.44444</v>
      </c>
    </row>
    <row r="368" spans="1:13" s="7" customFormat="1" ht="17.25">
      <c r="A368" s="19" t="s">
        <v>848</v>
      </c>
      <c r="B368" s="35" t="s">
        <v>1290</v>
      </c>
      <c r="C368" s="36">
        <v>44805</v>
      </c>
      <c r="D368" s="10" t="s">
        <v>566</v>
      </c>
      <c r="E368" s="37">
        <v>2.06</v>
      </c>
      <c r="F368" s="25">
        <f t="shared" si="15"/>
        <v>462.15894</v>
      </c>
      <c r="G368" s="25">
        <f t="shared" si="16"/>
        <v>92.431788</v>
      </c>
      <c r="H368" s="49">
        <v>224.349</v>
      </c>
      <c r="I368" s="89">
        <f t="shared" si="17"/>
        <v>44.8698</v>
      </c>
      <c r="J368" s="97"/>
      <c r="L368" s="31">
        <v>462.15894</v>
      </c>
      <c r="M368" s="31">
        <v>92.431788</v>
      </c>
    </row>
    <row r="369" spans="1:13" s="7" customFormat="1" ht="17.25">
      <c r="A369" s="19" t="s">
        <v>849</v>
      </c>
      <c r="B369" s="35" t="s">
        <v>1291</v>
      </c>
      <c r="C369" s="36">
        <v>44805</v>
      </c>
      <c r="D369" s="10" t="s">
        <v>566</v>
      </c>
      <c r="E369" s="37">
        <v>2.06</v>
      </c>
      <c r="F369" s="25">
        <f t="shared" si="15"/>
        <v>447.26102</v>
      </c>
      <c r="G369" s="25">
        <f t="shared" si="16"/>
        <v>89.45220400000001</v>
      </c>
      <c r="H369" s="49">
        <v>217.117</v>
      </c>
      <c r="I369" s="89">
        <f t="shared" si="17"/>
        <v>43.4234</v>
      </c>
      <c r="J369" s="97"/>
      <c r="L369" s="31">
        <v>447.26102</v>
      </c>
      <c r="M369" s="31">
        <v>89.45220400000001</v>
      </c>
    </row>
    <row r="370" spans="1:13" s="7" customFormat="1" ht="17.25">
      <c r="A370" s="19" t="s">
        <v>850</v>
      </c>
      <c r="B370" s="35" t="s">
        <v>1292</v>
      </c>
      <c r="C370" s="36">
        <v>44805</v>
      </c>
      <c r="D370" s="10" t="s">
        <v>566</v>
      </c>
      <c r="E370" s="37">
        <v>2.06</v>
      </c>
      <c r="F370" s="25">
        <f t="shared" si="15"/>
        <v>441.8185</v>
      </c>
      <c r="G370" s="25">
        <f t="shared" si="16"/>
        <v>88.36370000000001</v>
      </c>
      <c r="H370" s="49">
        <v>214.475</v>
      </c>
      <c r="I370" s="89">
        <f t="shared" si="17"/>
        <v>42.895</v>
      </c>
      <c r="J370" s="97"/>
      <c r="L370" s="31">
        <v>441.8185</v>
      </c>
      <c r="M370" s="31">
        <v>88.36370000000001</v>
      </c>
    </row>
    <row r="371" spans="1:13" s="7" customFormat="1" ht="17.25">
      <c r="A371" s="19" t="s">
        <v>851</v>
      </c>
      <c r="B371" s="35" t="s">
        <v>1293</v>
      </c>
      <c r="C371" s="36">
        <v>44805</v>
      </c>
      <c r="D371" s="10" t="s">
        <v>566</v>
      </c>
      <c r="E371" s="37">
        <v>2.06</v>
      </c>
      <c r="F371" s="25">
        <f t="shared" si="15"/>
        <v>432.41666000000004</v>
      </c>
      <c r="G371" s="25">
        <f t="shared" si="16"/>
        <v>86.48333200000002</v>
      </c>
      <c r="H371" s="49">
        <v>209.911</v>
      </c>
      <c r="I371" s="89">
        <f t="shared" si="17"/>
        <v>41.982200000000006</v>
      </c>
      <c r="J371" s="97"/>
      <c r="L371" s="31">
        <v>432.41666000000004</v>
      </c>
      <c r="M371" s="31">
        <v>86.48333200000002</v>
      </c>
    </row>
    <row r="372" spans="1:13" s="7" customFormat="1" ht="17.25">
      <c r="A372" s="19" t="s">
        <v>852</v>
      </c>
      <c r="B372" s="35" t="s">
        <v>1294</v>
      </c>
      <c r="C372" s="36">
        <v>44805</v>
      </c>
      <c r="D372" s="10" t="s">
        <v>566</v>
      </c>
      <c r="E372" s="37">
        <v>2.06</v>
      </c>
      <c r="F372" s="25">
        <f t="shared" si="15"/>
        <v>420.87448</v>
      </c>
      <c r="G372" s="25">
        <f t="shared" si="16"/>
        <v>84.174896</v>
      </c>
      <c r="H372" s="49">
        <v>204.308</v>
      </c>
      <c r="I372" s="89">
        <f t="shared" si="17"/>
        <v>40.8616</v>
      </c>
      <c r="J372" s="97"/>
      <c r="L372" s="31">
        <v>420.87448</v>
      </c>
      <c r="M372" s="31">
        <v>84.174896</v>
      </c>
    </row>
    <row r="373" spans="1:13" s="7" customFormat="1" ht="17.25">
      <c r="A373" s="19" t="s">
        <v>853</v>
      </c>
      <c r="B373" s="35" t="s">
        <v>1295</v>
      </c>
      <c r="C373" s="36">
        <v>44805</v>
      </c>
      <c r="D373" s="10" t="s">
        <v>566</v>
      </c>
      <c r="E373" s="37">
        <v>1.96</v>
      </c>
      <c r="F373" s="25">
        <f t="shared" si="15"/>
        <v>474.90408</v>
      </c>
      <c r="G373" s="25">
        <f t="shared" si="16"/>
        <v>94.980816</v>
      </c>
      <c r="H373" s="49">
        <v>242.298</v>
      </c>
      <c r="I373" s="89">
        <f t="shared" si="17"/>
        <v>48.4596</v>
      </c>
      <c r="J373" s="97"/>
      <c r="L373" s="31">
        <v>474.90408</v>
      </c>
      <c r="M373" s="31">
        <v>94.980816</v>
      </c>
    </row>
    <row r="374" spans="1:13" s="7" customFormat="1" ht="17.25">
      <c r="A374" s="19" t="s">
        <v>854</v>
      </c>
      <c r="B374" s="35" t="s">
        <v>1296</v>
      </c>
      <c r="C374" s="36">
        <v>44805</v>
      </c>
      <c r="D374" s="10" t="s">
        <v>566</v>
      </c>
      <c r="E374" s="37">
        <v>1.96</v>
      </c>
      <c r="F374" s="25">
        <f t="shared" si="15"/>
        <v>440.77655999999996</v>
      </c>
      <c r="G374" s="25">
        <f t="shared" si="16"/>
        <v>88.15531200000001</v>
      </c>
      <c r="H374" s="49">
        <v>224.886</v>
      </c>
      <c r="I374" s="89">
        <f t="shared" si="17"/>
        <v>44.9772</v>
      </c>
      <c r="J374" s="97"/>
      <c r="L374" s="31">
        <v>440.77655999999996</v>
      </c>
      <c r="M374" s="31">
        <v>88.15531200000001</v>
      </c>
    </row>
    <row r="375" spans="1:13" s="7" customFormat="1" ht="17.25">
      <c r="A375" s="19" t="s">
        <v>855</v>
      </c>
      <c r="B375" s="35" t="s">
        <v>1297</v>
      </c>
      <c r="C375" s="36">
        <v>44805</v>
      </c>
      <c r="D375" s="10" t="s">
        <v>566</v>
      </c>
      <c r="E375" s="37">
        <v>1.96</v>
      </c>
      <c r="F375" s="25">
        <f t="shared" si="15"/>
        <v>426.65868</v>
      </c>
      <c r="G375" s="25">
        <f t="shared" si="16"/>
        <v>85.33173599999999</v>
      </c>
      <c r="H375" s="49">
        <v>217.683</v>
      </c>
      <c r="I375" s="89">
        <f t="shared" si="17"/>
        <v>43.5366</v>
      </c>
      <c r="J375" s="97"/>
      <c r="L375" s="31">
        <v>426.65868</v>
      </c>
      <c r="M375" s="31">
        <v>85.33173599999999</v>
      </c>
    </row>
    <row r="376" spans="1:13" s="7" customFormat="1" ht="17.25">
      <c r="A376" s="19" t="s">
        <v>856</v>
      </c>
      <c r="B376" s="35" t="s">
        <v>1298</v>
      </c>
      <c r="C376" s="36">
        <v>44805</v>
      </c>
      <c r="D376" s="10" t="s">
        <v>566</v>
      </c>
      <c r="E376" s="37">
        <v>1.96</v>
      </c>
      <c r="F376" s="25">
        <f t="shared" si="15"/>
        <v>417.68384000000003</v>
      </c>
      <c r="G376" s="25">
        <f t="shared" si="16"/>
        <v>83.53676800000001</v>
      </c>
      <c r="H376" s="49">
        <v>213.104</v>
      </c>
      <c r="I376" s="89">
        <f t="shared" si="17"/>
        <v>42.6208</v>
      </c>
      <c r="J376" s="97"/>
      <c r="L376" s="31">
        <v>417.68384000000003</v>
      </c>
      <c r="M376" s="31">
        <v>83.53676800000001</v>
      </c>
    </row>
    <row r="377" spans="1:13" s="7" customFormat="1" ht="17.25">
      <c r="A377" s="19" t="s">
        <v>857</v>
      </c>
      <c r="B377" s="35" t="s">
        <v>1299</v>
      </c>
      <c r="C377" s="36">
        <v>44805</v>
      </c>
      <c r="D377" s="10" t="s">
        <v>566</v>
      </c>
      <c r="E377" s="37">
        <v>1.96</v>
      </c>
      <c r="F377" s="25">
        <f t="shared" si="15"/>
        <v>412.48395999999997</v>
      </c>
      <c r="G377" s="25">
        <f t="shared" si="16"/>
        <v>82.496792</v>
      </c>
      <c r="H377" s="49">
        <v>210.451</v>
      </c>
      <c r="I377" s="89">
        <f t="shared" si="17"/>
        <v>42.0902</v>
      </c>
      <c r="J377" s="97"/>
      <c r="L377" s="31">
        <v>412.48395999999997</v>
      </c>
      <c r="M377" s="31">
        <v>82.496792</v>
      </c>
    </row>
    <row r="378" spans="1:13" s="7" customFormat="1" ht="17.25">
      <c r="A378" s="19" t="s">
        <v>858</v>
      </c>
      <c r="B378" s="35" t="s">
        <v>1300</v>
      </c>
      <c r="C378" s="36">
        <v>44805</v>
      </c>
      <c r="D378" s="10" t="s">
        <v>566</v>
      </c>
      <c r="E378" s="37">
        <v>1.96</v>
      </c>
      <c r="F378" s="25">
        <f t="shared" si="15"/>
        <v>401.50012</v>
      </c>
      <c r="G378" s="25">
        <f t="shared" si="16"/>
        <v>80.30002400000001</v>
      </c>
      <c r="H378" s="49">
        <v>204.847</v>
      </c>
      <c r="I378" s="89">
        <f t="shared" si="17"/>
        <v>40.96940000000001</v>
      </c>
      <c r="J378" s="97"/>
      <c r="L378" s="31">
        <v>401.50012</v>
      </c>
      <c r="M378" s="31">
        <v>80.30002400000001</v>
      </c>
    </row>
    <row r="379" spans="1:13" s="7" customFormat="1" ht="17.25">
      <c r="A379" s="19" t="s">
        <v>859</v>
      </c>
      <c r="B379" s="35" t="s">
        <v>1301</v>
      </c>
      <c r="C379" s="36">
        <v>44805</v>
      </c>
      <c r="D379" s="10" t="s">
        <v>566</v>
      </c>
      <c r="E379" s="37">
        <v>1.96</v>
      </c>
      <c r="F379" s="25">
        <f t="shared" si="15"/>
        <v>398.30924</v>
      </c>
      <c r="G379" s="25">
        <f t="shared" si="16"/>
        <v>79.66184799999999</v>
      </c>
      <c r="H379" s="49">
        <v>203.219</v>
      </c>
      <c r="I379" s="89">
        <f t="shared" si="17"/>
        <v>40.6438</v>
      </c>
      <c r="J379" s="97"/>
      <c r="L379" s="31">
        <v>398.30924</v>
      </c>
      <c r="M379" s="31">
        <v>79.66184799999999</v>
      </c>
    </row>
    <row r="380" spans="1:13" s="7" customFormat="1" ht="17.25">
      <c r="A380" s="19" t="s">
        <v>860</v>
      </c>
      <c r="B380" s="35" t="s">
        <v>1302</v>
      </c>
      <c r="C380" s="36">
        <v>44805</v>
      </c>
      <c r="D380" s="10" t="s">
        <v>566</v>
      </c>
      <c r="E380" s="37">
        <v>1.86</v>
      </c>
      <c r="F380" s="25">
        <f t="shared" si="15"/>
        <v>433.77060000000006</v>
      </c>
      <c r="G380" s="25">
        <f t="shared" si="16"/>
        <v>86.75412000000001</v>
      </c>
      <c r="H380" s="49">
        <v>233.21</v>
      </c>
      <c r="I380" s="89">
        <f t="shared" si="17"/>
        <v>46.642</v>
      </c>
      <c r="J380" s="97"/>
      <c r="L380" s="31">
        <v>433.77060000000006</v>
      </c>
      <c r="M380" s="31">
        <v>86.75412000000001</v>
      </c>
    </row>
    <row r="381" spans="1:13" s="7" customFormat="1" ht="17.25">
      <c r="A381" s="19" t="s">
        <v>861</v>
      </c>
      <c r="B381" s="35" t="s">
        <v>1303</v>
      </c>
      <c r="C381" s="36">
        <v>44805</v>
      </c>
      <c r="D381" s="10" t="s">
        <v>566</v>
      </c>
      <c r="E381" s="37">
        <v>1.86</v>
      </c>
      <c r="F381" s="25">
        <f t="shared" si="15"/>
        <v>420.31908000000004</v>
      </c>
      <c r="G381" s="25">
        <f t="shared" si="16"/>
        <v>84.06381600000002</v>
      </c>
      <c r="H381" s="49">
        <v>225.978</v>
      </c>
      <c r="I381" s="89">
        <f t="shared" si="17"/>
        <v>45.195600000000006</v>
      </c>
      <c r="J381" s="97"/>
      <c r="L381" s="31">
        <v>420.31908000000004</v>
      </c>
      <c r="M381" s="31">
        <v>84.06381600000002</v>
      </c>
    </row>
    <row r="382" spans="1:13" s="7" customFormat="1" ht="17.25">
      <c r="A382" s="19" t="s">
        <v>862</v>
      </c>
      <c r="B382" s="35" t="s">
        <v>1304</v>
      </c>
      <c r="C382" s="36">
        <v>44805</v>
      </c>
      <c r="D382" s="10" t="s">
        <v>566</v>
      </c>
      <c r="E382" s="37">
        <v>1.86</v>
      </c>
      <c r="F382" s="25">
        <f t="shared" si="15"/>
        <v>406.86756</v>
      </c>
      <c r="G382" s="25">
        <f t="shared" si="16"/>
        <v>81.373512</v>
      </c>
      <c r="H382" s="49">
        <v>218.746</v>
      </c>
      <c r="I382" s="89">
        <f t="shared" si="17"/>
        <v>43.7492</v>
      </c>
      <c r="J382" s="97"/>
      <c r="L382" s="31">
        <v>406.86756</v>
      </c>
      <c r="M382" s="31">
        <v>81.373512</v>
      </c>
    </row>
    <row r="383" spans="1:13" s="7" customFormat="1" ht="17.25">
      <c r="A383" s="19" t="s">
        <v>863</v>
      </c>
      <c r="B383" s="35" t="s">
        <v>1305</v>
      </c>
      <c r="C383" s="36">
        <v>44805</v>
      </c>
      <c r="D383" s="10" t="s">
        <v>566</v>
      </c>
      <c r="E383" s="37">
        <v>1.86</v>
      </c>
      <c r="F383" s="25">
        <f t="shared" si="15"/>
        <v>401.95716</v>
      </c>
      <c r="G383" s="25">
        <f t="shared" si="16"/>
        <v>80.39143200000001</v>
      </c>
      <c r="H383" s="49">
        <v>216.106</v>
      </c>
      <c r="I383" s="89">
        <f t="shared" si="17"/>
        <v>43.2212</v>
      </c>
      <c r="J383" s="97"/>
      <c r="L383" s="31">
        <v>401.95716</v>
      </c>
      <c r="M383" s="31">
        <v>80.39143200000001</v>
      </c>
    </row>
    <row r="384" spans="1:13" s="7" customFormat="1" ht="17.25">
      <c r="A384" s="19" t="s">
        <v>864</v>
      </c>
      <c r="B384" s="35" t="s">
        <v>1306</v>
      </c>
      <c r="C384" s="36">
        <v>44805</v>
      </c>
      <c r="D384" s="10" t="s">
        <v>566</v>
      </c>
      <c r="E384" s="37">
        <v>1.86</v>
      </c>
      <c r="F384" s="25">
        <f t="shared" si="15"/>
        <v>393.41604000000007</v>
      </c>
      <c r="G384" s="25">
        <f t="shared" si="16"/>
        <v>78.68320800000001</v>
      </c>
      <c r="H384" s="49">
        <v>211.514</v>
      </c>
      <c r="I384" s="89">
        <f t="shared" si="17"/>
        <v>42.302800000000005</v>
      </c>
      <c r="J384" s="97"/>
      <c r="L384" s="31">
        <v>393.41604000000007</v>
      </c>
      <c r="M384" s="31">
        <v>78.68320800000001</v>
      </c>
    </row>
    <row r="385" spans="1:13" s="7" customFormat="1" ht="17.25">
      <c r="A385" s="19" t="s">
        <v>865</v>
      </c>
      <c r="B385" s="35" t="s">
        <v>1307</v>
      </c>
      <c r="C385" s="36">
        <v>44805</v>
      </c>
      <c r="D385" s="10" t="s">
        <v>566</v>
      </c>
      <c r="E385" s="37">
        <v>1.86</v>
      </c>
      <c r="F385" s="25">
        <f t="shared" si="15"/>
        <v>392.45070000000004</v>
      </c>
      <c r="G385" s="25">
        <f t="shared" si="16"/>
        <v>78.49014000000001</v>
      </c>
      <c r="H385" s="49">
        <v>210.995</v>
      </c>
      <c r="I385" s="89">
        <f t="shared" si="17"/>
        <v>42.199000000000005</v>
      </c>
      <c r="J385" s="97"/>
      <c r="L385" s="31">
        <v>392.45070000000004</v>
      </c>
      <c r="M385" s="31">
        <v>78.49014000000001</v>
      </c>
    </row>
    <row r="386" spans="1:13" s="7" customFormat="1" ht="17.25">
      <c r="A386" s="19" t="s">
        <v>866</v>
      </c>
      <c r="B386" s="35" t="s">
        <v>1308</v>
      </c>
      <c r="C386" s="36">
        <v>44805</v>
      </c>
      <c r="D386" s="10" t="s">
        <v>566</v>
      </c>
      <c r="E386" s="37">
        <v>1.86</v>
      </c>
      <c r="F386" s="25">
        <f aca="true" t="shared" si="18" ref="F386:F449">H386*E386</f>
        <v>382.99446</v>
      </c>
      <c r="G386" s="25">
        <f aca="true" t="shared" si="19" ref="G386:G449">I386*E386</f>
        <v>76.598892</v>
      </c>
      <c r="H386" s="49">
        <v>205.911</v>
      </c>
      <c r="I386" s="89">
        <f t="shared" si="17"/>
        <v>41.1822</v>
      </c>
      <c r="J386" s="97"/>
      <c r="L386" s="31">
        <v>382.99446</v>
      </c>
      <c r="M386" s="31">
        <v>76.598892</v>
      </c>
    </row>
    <row r="387" spans="1:13" s="7" customFormat="1" ht="17.25">
      <c r="A387" s="19" t="s">
        <v>867</v>
      </c>
      <c r="B387" s="35" t="s">
        <v>1309</v>
      </c>
      <c r="C387" s="36">
        <v>44805</v>
      </c>
      <c r="D387" s="10" t="s">
        <v>566</v>
      </c>
      <c r="E387" s="37">
        <v>1.86</v>
      </c>
      <c r="F387" s="25">
        <f t="shared" si="18"/>
        <v>379.96638</v>
      </c>
      <c r="G387" s="25">
        <f t="shared" si="19"/>
        <v>75.99327600000001</v>
      </c>
      <c r="H387" s="49">
        <v>204.283</v>
      </c>
      <c r="I387" s="89">
        <f t="shared" si="17"/>
        <v>40.8566</v>
      </c>
      <c r="J387" s="97"/>
      <c r="L387" s="31">
        <v>379.96638</v>
      </c>
      <c r="M387" s="31">
        <v>75.99327600000001</v>
      </c>
    </row>
    <row r="388" spans="1:13" s="7" customFormat="1" ht="17.25">
      <c r="A388" s="19" t="s">
        <v>868</v>
      </c>
      <c r="B388" s="35" t="s">
        <v>1310</v>
      </c>
      <c r="C388" s="36">
        <v>44805</v>
      </c>
      <c r="D388" s="10" t="s">
        <v>566</v>
      </c>
      <c r="E388" s="37">
        <v>1.86</v>
      </c>
      <c r="F388" s="25">
        <f t="shared" si="18"/>
        <v>373.48986</v>
      </c>
      <c r="G388" s="25">
        <f t="shared" si="19"/>
        <v>74.69797200000001</v>
      </c>
      <c r="H388" s="49">
        <v>200.801</v>
      </c>
      <c r="I388" s="89">
        <f t="shared" si="17"/>
        <v>40.1602</v>
      </c>
      <c r="J388" s="97"/>
      <c r="L388" s="31">
        <v>373.48986</v>
      </c>
      <c r="M388" s="31">
        <v>74.69797200000001</v>
      </c>
    </row>
    <row r="389" spans="1:13" s="7" customFormat="1" ht="17.25">
      <c r="A389" s="19" t="s">
        <v>869</v>
      </c>
      <c r="B389" s="35" t="s">
        <v>1311</v>
      </c>
      <c r="C389" s="36">
        <v>44805</v>
      </c>
      <c r="D389" s="10" t="s">
        <v>566</v>
      </c>
      <c r="E389" s="37">
        <v>1.76</v>
      </c>
      <c r="F389" s="25">
        <f t="shared" si="18"/>
        <v>385.8272</v>
      </c>
      <c r="G389" s="25">
        <f t="shared" si="19"/>
        <v>77.16544</v>
      </c>
      <c r="H389" s="49">
        <v>219.22</v>
      </c>
      <c r="I389" s="89">
        <f t="shared" si="17"/>
        <v>43.844</v>
      </c>
      <c r="J389" s="97"/>
      <c r="L389" s="31">
        <v>385.8272</v>
      </c>
      <c r="M389" s="31">
        <v>77.16544</v>
      </c>
    </row>
    <row r="390" spans="1:13" s="7" customFormat="1" ht="17.25">
      <c r="A390" s="19" t="s">
        <v>870</v>
      </c>
      <c r="B390" s="35" t="s">
        <v>1312</v>
      </c>
      <c r="C390" s="36">
        <v>44805</v>
      </c>
      <c r="D390" s="10" t="s">
        <v>566</v>
      </c>
      <c r="E390" s="37">
        <v>1.76</v>
      </c>
      <c r="F390" s="25">
        <f t="shared" si="18"/>
        <v>381.17904000000004</v>
      </c>
      <c r="G390" s="25">
        <f t="shared" si="19"/>
        <v>76.235808</v>
      </c>
      <c r="H390" s="49">
        <v>216.579</v>
      </c>
      <c r="I390" s="89">
        <f t="shared" si="17"/>
        <v>43.3158</v>
      </c>
      <c r="J390" s="97"/>
      <c r="L390" s="31">
        <v>381.17904000000004</v>
      </c>
      <c r="M390" s="31">
        <v>76.235808</v>
      </c>
    </row>
    <row r="391" spans="1:13" s="7" customFormat="1" ht="17.25">
      <c r="A391" s="19" t="s">
        <v>871</v>
      </c>
      <c r="B391" s="35" t="s">
        <v>1313</v>
      </c>
      <c r="C391" s="36">
        <v>44805</v>
      </c>
      <c r="D391" s="10" t="s">
        <v>566</v>
      </c>
      <c r="E391" s="37">
        <v>1.76</v>
      </c>
      <c r="F391" s="25">
        <f t="shared" si="18"/>
        <v>373.09888</v>
      </c>
      <c r="G391" s="25">
        <f t="shared" si="19"/>
        <v>74.619776</v>
      </c>
      <c r="H391" s="49">
        <v>211.988</v>
      </c>
      <c r="I391" s="89">
        <f t="shared" si="17"/>
        <v>42.397600000000004</v>
      </c>
      <c r="J391" s="97"/>
      <c r="L391" s="31">
        <v>373.09888</v>
      </c>
      <c r="M391" s="31">
        <v>74.619776</v>
      </c>
    </row>
    <row r="392" spans="1:13" s="7" customFormat="1" ht="17.25">
      <c r="A392" s="19" t="s">
        <v>872</v>
      </c>
      <c r="B392" s="35" t="s">
        <v>1314</v>
      </c>
      <c r="C392" s="36">
        <v>44805</v>
      </c>
      <c r="D392" s="10" t="s">
        <v>566</v>
      </c>
      <c r="E392" s="37">
        <v>1.76</v>
      </c>
      <c r="F392" s="25">
        <f t="shared" si="18"/>
        <v>363.2376</v>
      </c>
      <c r="G392" s="25">
        <f t="shared" si="19"/>
        <v>72.64752</v>
      </c>
      <c r="H392" s="49">
        <v>206.385</v>
      </c>
      <c r="I392" s="89">
        <f aca="true" t="shared" si="20" ref="I392:I455">H392*20%</f>
        <v>41.277</v>
      </c>
      <c r="J392" s="97"/>
      <c r="L392" s="31">
        <v>363.2376</v>
      </c>
      <c r="M392" s="31">
        <v>72.64752</v>
      </c>
    </row>
    <row r="393" spans="1:13" s="7" customFormat="1" ht="17.25">
      <c r="A393" s="19" t="s">
        <v>873</v>
      </c>
      <c r="B393" s="35" t="s">
        <v>1315</v>
      </c>
      <c r="C393" s="36">
        <v>44805</v>
      </c>
      <c r="D393" s="10" t="s">
        <v>566</v>
      </c>
      <c r="E393" s="37">
        <v>1.76</v>
      </c>
      <c r="F393" s="25">
        <f t="shared" si="18"/>
        <v>354.24224</v>
      </c>
      <c r="G393" s="25">
        <f t="shared" si="19"/>
        <v>70.848448</v>
      </c>
      <c r="H393" s="49">
        <v>201.274</v>
      </c>
      <c r="I393" s="89">
        <f t="shared" si="20"/>
        <v>40.2548</v>
      </c>
      <c r="J393" s="97"/>
      <c r="L393" s="31">
        <v>354.24224</v>
      </c>
      <c r="M393" s="31">
        <v>70.848448</v>
      </c>
    </row>
    <row r="394" spans="1:13" s="7" customFormat="1" ht="17.25">
      <c r="A394" s="19" t="s">
        <v>874</v>
      </c>
      <c r="B394" s="35" t="s">
        <v>1316</v>
      </c>
      <c r="C394" s="36">
        <v>44805</v>
      </c>
      <c r="D394" s="10" t="s">
        <v>566</v>
      </c>
      <c r="E394" s="37">
        <v>1.67</v>
      </c>
      <c r="F394" s="25">
        <f t="shared" si="18"/>
        <v>367.48517</v>
      </c>
      <c r="G394" s="25">
        <f t="shared" si="19"/>
        <v>73.497034</v>
      </c>
      <c r="H394" s="49">
        <v>220.051</v>
      </c>
      <c r="I394" s="89">
        <f t="shared" si="20"/>
        <v>44.0102</v>
      </c>
      <c r="J394" s="97"/>
      <c r="L394" s="31">
        <v>367.48517</v>
      </c>
      <c r="M394" s="31">
        <v>73.497034</v>
      </c>
    </row>
    <row r="395" spans="1:13" s="7" customFormat="1" ht="17.25">
      <c r="A395" s="19" t="s">
        <v>875</v>
      </c>
      <c r="B395" s="35" t="s">
        <v>1317</v>
      </c>
      <c r="C395" s="36">
        <v>44805</v>
      </c>
      <c r="D395" s="10" t="s">
        <v>566</v>
      </c>
      <c r="E395" s="37">
        <v>1.67</v>
      </c>
      <c r="F395" s="25">
        <f t="shared" si="18"/>
        <v>363.02627</v>
      </c>
      <c r="G395" s="25">
        <f t="shared" si="19"/>
        <v>72.605254</v>
      </c>
      <c r="H395" s="49">
        <v>217.381</v>
      </c>
      <c r="I395" s="89">
        <f t="shared" si="20"/>
        <v>43.476200000000006</v>
      </c>
      <c r="J395" s="97"/>
      <c r="L395" s="31">
        <v>363.02627</v>
      </c>
      <c r="M395" s="31">
        <v>72.605254</v>
      </c>
    </row>
    <row r="396" spans="1:13" s="7" customFormat="1" ht="17.25">
      <c r="A396" s="19" t="s">
        <v>876</v>
      </c>
      <c r="B396" s="35" t="s">
        <v>1318</v>
      </c>
      <c r="C396" s="36">
        <v>44805</v>
      </c>
      <c r="D396" s="10" t="s">
        <v>566</v>
      </c>
      <c r="E396" s="37">
        <v>1.67</v>
      </c>
      <c r="F396" s="25">
        <f t="shared" si="18"/>
        <v>355.45282</v>
      </c>
      <c r="G396" s="25">
        <f t="shared" si="19"/>
        <v>71.090564</v>
      </c>
      <c r="H396" s="49">
        <v>212.846</v>
      </c>
      <c r="I396" s="89">
        <f t="shared" si="20"/>
        <v>42.5692</v>
      </c>
      <c r="J396" s="97"/>
      <c r="L396" s="31">
        <v>355.45282</v>
      </c>
      <c r="M396" s="31">
        <v>71.090564</v>
      </c>
    </row>
    <row r="397" spans="1:13" s="7" customFormat="1" ht="17.25">
      <c r="A397" s="19" t="s">
        <v>877</v>
      </c>
      <c r="B397" s="35" t="s">
        <v>1319</v>
      </c>
      <c r="C397" s="36">
        <v>44805</v>
      </c>
      <c r="D397" s="10" t="s">
        <v>566</v>
      </c>
      <c r="E397" s="37">
        <v>1.67</v>
      </c>
      <c r="F397" s="25">
        <f t="shared" si="18"/>
        <v>354.58275</v>
      </c>
      <c r="G397" s="25">
        <f t="shared" si="19"/>
        <v>70.91655</v>
      </c>
      <c r="H397" s="49">
        <v>212.325</v>
      </c>
      <c r="I397" s="89">
        <f t="shared" si="20"/>
        <v>42.465</v>
      </c>
      <c r="J397" s="97"/>
      <c r="L397" s="31">
        <v>354.58275</v>
      </c>
      <c r="M397" s="31">
        <v>70.91655</v>
      </c>
    </row>
    <row r="398" spans="1:13" s="7" customFormat="1" ht="17.25">
      <c r="A398" s="19" t="s">
        <v>878</v>
      </c>
      <c r="B398" s="35" t="s">
        <v>1320</v>
      </c>
      <c r="C398" s="36">
        <v>44805</v>
      </c>
      <c r="D398" s="10" t="s">
        <v>566</v>
      </c>
      <c r="E398" s="37">
        <v>1.67</v>
      </c>
      <c r="F398" s="25">
        <f t="shared" si="18"/>
        <v>346.09247</v>
      </c>
      <c r="G398" s="25">
        <f t="shared" si="19"/>
        <v>69.218494</v>
      </c>
      <c r="H398" s="49">
        <v>207.241</v>
      </c>
      <c r="I398" s="89">
        <f t="shared" si="20"/>
        <v>41.44820000000001</v>
      </c>
      <c r="J398" s="97"/>
      <c r="L398" s="31">
        <v>346.09247</v>
      </c>
      <c r="M398" s="31">
        <v>69.218494</v>
      </c>
    </row>
    <row r="399" spans="1:13" s="7" customFormat="1" ht="17.25">
      <c r="A399" s="19" t="s">
        <v>879</v>
      </c>
      <c r="B399" s="35" t="s">
        <v>1321</v>
      </c>
      <c r="C399" s="36">
        <v>44805</v>
      </c>
      <c r="D399" s="10" t="s">
        <v>566</v>
      </c>
      <c r="E399" s="37">
        <v>1.67</v>
      </c>
      <c r="F399" s="25">
        <f t="shared" si="18"/>
        <v>337.60219</v>
      </c>
      <c r="G399" s="25">
        <f t="shared" si="19"/>
        <v>67.520438</v>
      </c>
      <c r="H399" s="49">
        <v>202.157</v>
      </c>
      <c r="I399" s="89">
        <f t="shared" si="20"/>
        <v>40.431400000000004</v>
      </c>
      <c r="J399" s="97"/>
      <c r="L399" s="31">
        <v>337.60219</v>
      </c>
      <c r="M399" s="31">
        <v>67.520438</v>
      </c>
    </row>
    <row r="400" spans="1:13" s="7" customFormat="1" ht="17.25">
      <c r="A400" s="19" t="s">
        <v>880</v>
      </c>
      <c r="B400" s="35" t="s">
        <v>1322</v>
      </c>
      <c r="C400" s="36">
        <v>44805</v>
      </c>
      <c r="D400" s="10" t="s">
        <v>566</v>
      </c>
      <c r="E400" s="37">
        <v>1.67</v>
      </c>
      <c r="F400" s="25">
        <f t="shared" si="18"/>
        <v>329.15867</v>
      </c>
      <c r="G400" s="25">
        <f t="shared" si="19"/>
        <v>65.831734</v>
      </c>
      <c r="H400" s="49">
        <v>197.101</v>
      </c>
      <c r="I400" s="89">
        <f t="shared" si="20"/>
        <v>39.4202</v>
      </c>
      <c r="J400" s="97"/>
      <c r="L400" s="31">
        <v>329.15867</v>
      </c>
      <c r="M400" s="31">
        <v>65.831734</v>
      </c>
    </row>
    <row r="401" spans="1:13" s="7" customFormat="1" ht="17.25">
      <c r="A401" s="19" t="s">
        <v>881</v>
      </c>
      <c r="B401" s="35" t="s">
        <v>1323</v>
      </c>
      <c r="C401" s="36">
        <v>44805</v>
      </c>
      <c r="D401" s="10" t="s">
        <v>566</v>
      </c>
      <c r="E401" s="37">
        <v>1.57</v>
      </c>
      <c r="F401" s="25">
        <f t="shared" si="18"/>
        <v>357.74805000000003</v>
      </c>
      <c r="G401" s="25">
        <f t="shared" si="19"/>
        <v>71.54961000000002</v>
      </c>
      <c r="H401" s="49">
        <v>227.865</v>
      </c>
      <c r="I401" s="89">
        <f t="shared" si="20"/>
        <v>45.57300000000001</v>
      </c>
      <c r="J401" s="97"/>
      <c r="L401" s="31">
        <v>357.74805000000003</v>
      </c>
      <c r="M401" s="31">
        <v>71.54961000000002</v>
      </c>
    </row>
    <row r="402" spans="1:13" s="7" customFormat="1" ht="17.25">
      <c r="A402" s="19" t="s">
        <v>882</v>
      </c>
      <c r="B402" s="35" t="s">
        <v>1324</v>
      </c>
      <c r="C402" s="36">
        <v>44805</v>
      </c>
      <c r="D402" s="10" t="s">
        <v>566</v>
      </c>
      <c r="E402" s="37">
        <v>1.57</v>
      </c>
      <c r="F402" s="25">
        <f t="shared" si="18"/>
        <v>356.93008000000003</v>
      </c>
      <c r="G402" s="25">
        <f t="shared" si="19"/>
        <v>71.38601600000001</v>
      </c>
      <c r="H402" s="49">
        <v>227.344</v>
      </c>
      <c r="I402" s="89">
        <f t="shared" si="20"/>
        <v>45.4688</v>
      </c>
      <c r="J402" s="97"/>
      <c r="L402" s="31">
        <v>356.93008000000003</v>
      </c>
      <c r="M402" s="31">
        <v>71.38601600000001</v>
      </c>
    </row>
    <row r="403" spans="1:13" s="7" customFormat="1" ht="17.25">
      <c r="A403" s="19" t="s">
        <v>883</v>
      </c>
      <c r="B403" s="35" t="s">
        <v>1325</v>
      </c>
      <c r="C403" s="36">
        <v>44805</v>
      </c>
      <c r="D403" s="10" t="s">
        <v>566</v>
      </c>
      <c r="E403" s="37">
        <v>1.57</v>
      </c>
      <c r="F403" s="25">
        <f t="shared" si="18"/>
        <v>348.9482</v>
      </c>
      <c r="G403" s="25">
        <f t="shared" si="19"/>
        <v>69.78964</v>
      </c>
      <c r="H403" s="49">
        <v>222.26</v>
      </c>
      <c r="I403" s="89">
        <f t="shared" si="20"/>
        <v>44.452</v>
      </c>
      <c r="J403" s="97"/>
      <c r="L403" s="31">
        <v>348.9482</v>
      </c>
      <c r="M403" s="31">
        <v>69.78964</v>
      </c>
    </row>
    <row r="404" spans="1:13" s="7" customFormat="1" ht="17.25">
      <c r="A404" s="19" t="s">
        <v>884</v>
      </c>
      <c r="B404" s="35" t="s">
        <v>1326</v>
      </c>
      <c r="C404" s="36">
        <v>44805</v>
      </c>
      <c r="D404" s="10" t="s">
        <v>566</v>
      </c>
      <c r="E404" s="37">
        <v>1.57</v>
      </c>
      <c r="F404" s="25">
        <f t="shared" si="18"/>
        <v>340.96632</v>
      </c>
      <c r="G404" s="25">
        <f t="shared" si="19"/>
        <v>68.193264</v>
      </c>
      <c r="H404" s="49">
        <v>217.176</v>
      </c>
      <c r="I404" s="89">
        <f t="shared" si="20"/>
        <v>43.4352</v>
      </c>
      <c r="J404" s="97"/>
      <c r="L404" s="31">
        <v>340.96632</v>
      </c>
      <c r="M404" s="31">
        <v>68.193264</v>
      </c>
    </row>
    <row r="405" spans="1:13" s="7" customFormat="1" ht="17.25">
      <c r="A405" s="19" t="s">
        <v>885</v>
      </c>
      <c r="B405" s="35" t="s">
        <v>1327</v>
      </c>
      <c r="C405" s="36">
        <v>44805</v>
      </c>
      <c r="D405" s="10" t="s">
        <v>566</v>
      </c>
      <c r="E405" s="37">
        <v>1.57</v>
      </c>
      <c r="F405" s="25">
        <f t="shared" si="18"/>
        <v>333.02840000000003</v>
      </c>
      <c r="G405" s="25">
        <f t="shared" si="19"/>
        <v>66.60568</v>
      </c>
      <c r="H405" s="49">
        <v>212.12</v>
      </c>
      <c r="I405" s="89">
        <f t="shared" si="20"/>
        <v>42.42400000000001</v>
      </c>
      <c r="J405" s="97"/>
      <c r="L405" s="31">
        <v>333.02840000000003</v>
      </c>
      <c r="M405" s="31">
        <v>66.60568</v>
      </c>
    </row>
    <row r="406" spans="1:13" s="7" customFormat="1" ht="17.25">
      <c r="A406" s="19" t="s">
        <v>886</v>
      </c>
      <c r="B406" s="35" t="s">
        <v>1328</v>
      </c>
      <c r="C406" s="36">
        <v>44805</v>
      </c>
      <c r="D406" s="10" t="s">
        <v>566</v>
      </c>
      <c r="E406" s="37">
        <v>1.37</v>
      </c>
      <c r="F406" s="25">
        <f t="shared" si="18"/>
        <v>303.92491</v>
      </c>
      <c r="G406" s="25">
        <f t="shared" si="19"/>
        <v>60.78498200000001</v>
      </c>
      <c r="H406" s="49">
        <v>221.843</v>
      </c>
      <c r="I406" s="89">
        <f t="shared" si="20"/>
        <v>44.3686</v>
      </c>
      <c r="J406" s="97"/>
      <c r="L406" s="31">
        <v>303.92491</v>
      </c>
      <c r="M406" s="31">
        <v>60.78498200000001</v>
      </c>
    </row>
    <row r="407" spans="1:13" s="7" customFormat="1" ht="17.25">
      <c r="A407" s="19" t="s">
        <v>887</v>
      </c>
      <c r="B407" s="35" t="s">
        <v>1329</v>
      </c>
      <c r="C407" s="36">
        <v>44805</v>
      </c>
      <c r="D407" s="10" t="s">
        <v>566</v>
      </c>
      <c r="E407" s="37">
        <v>1.37</v>
      </c>
      <c r="F407" s="25">
        <f t="shared" si="18"/>
        <v>299.19156000000004</v>
      </c>
      <c r="G407" s="25">
        <f t="shared" si="19"/>
        <v>59.83831200000001</v>
      </c>
      <c r="H407" s="49">
        <v>218.388</v>
      </c>
      <c r="I407" s="89">
        <f t="shared" si="20"/>
        <v>43.677600000000005</v>
      </c>
      <c r="J407" s="97"/>
      <c r="L407" s="31">
        <v>299.19156000000004</v>
      </c>
      <c r="M407" s="31">
        <v>59.83831200000001</v>
      </c>
    </row>
    <row r="408" spans="1:13" s="7" customFormat="1" ht="17.25">
      <c r="A408" s="19" t="s">
        <v>888</v>
      </c>
      <c r="B408" s="35" t="s">
        <v>1330</v>
      </c>
      <c r="C408" s="36">
        <v>44805</v>
      </c>
      <c r="D408" s="10" t="s">
        <v>566</v>
      </c>
      <c r="E408" s="37">
        <v>1.37</v>
      </c>
      <c r="F408" s="25">
        <f t="shared" si="18"/>
        <v>298.26681</v>
      </c>
      <c r="G408" s="25">
        <f t="shared" si="19"/>
        <v>59.65336200000001</v>
      </c>
      <c r="H408" s="49">
        <v>217.713</v>
      </c>
      <c r="I408" s="89">
        <f t="shared" si="20"/>
        <v>43.5426</v>
      </c>
      <c r="J408" s="97"/>
      <c r="L408" s="31">
        <v>298.26681</v>
      </c>
      <c r="M408" s="31">
        <v>59.65336200000001</v>
      </c>
    </row>
    <row r="409" spans="1:13" s="7" customFormat="1" ht="17.25">
      <c r="A409" s="19" t="s">
        <v>889</v>
      </c>
      <c r="B409" s="35" t="s">
        <v>1331</v>
      </c>
      <c r="C409" s="36">
        <v>44805</v>
      </c>
      <c r="D409" s="10" t="s">
        <v>566</v>
      </c>
      <c r="E409" s="37">
        <v>1.64</v>
      </c>
      <c r="F409" s="25">
        <f t="shared" si="18"/>
        <v>402.66756</v>
      </c>
      <c r="G409" s="25">
        <f t="shared" si="19"/>
        <v>80.533512</v>
      </c>
      <c r="H409" s="49">
        <v>245.529</v>
      </c>
      <c r="I409" s="89">
        <f t="shared" si="20"/>
        <v>49.1058</v>
      </c>
      <c r="J409" s="97"/>
      <c r="L409" s="31">
        <v>402.66756</v>
      </c>
      <c r="M409" s="31">
        <v>80.533512</v>
      </c>
    </row>
    <row r="410" spans="1:13" s="7" customFormat="1" ht="17.25">
      <c r="A410" s="19" t="s">
        <v>890</v>
      </c>
      <c r="B410" s="35" t="s">
        <v>1332</v>
      </c>
      <c r="C410" s="36">
        <v>44805</v>
      </c>
      <c r="D410" s="10" t="s">
        <v>566</v>
      </c>
      <c r="E410" s="37">
        <v>1.64</v>
      </c>
      <c r="F410" s="25">
        <f t="shared" si="18"/>
        <v>387.2532</v>
      </c>
      <c r="G410" s="25">
        <f t="shared" si="19"/>
        <v>77.45063999999999</v>
      </c>
      <c r="H410" s="49">
        <v>236.13</v>
      </c>
      <c r="I410" s="89">
        <f t="shared" si="20"/>
        <v>47.226</v>
      </c>
      <c r="J410" s="97"/>
      <c r="L410" s="31">
        <v>387.2532</v>
      </c>
      <c r="M410" s="31">
        <v>77.45063999999999</v>
      </c>
    </row>
    <row r="411" spans="1:13" s="7" customFormat="1" ht="17.25">
      <c r="A411" s="19" t="s">
        <v>891</v>
      </c>
      <c r="B411" s="35" t="s">
        <v>1333</v>
      </c>
      <c r="C411" s="36">
        <v>44805</v>
      </c>
      <c r="D411" s="10" t="s">
        <v>566</v>
      </c>
      <c r="E411" s="37">
        <v>1.64</v>
      </c>
      <c r="F411" s="25">
        <f t="shared" si="18"/>
        <v>365.91187999999994</v>
      </c>
      <c r="G411" s="25">
        <f t="shared" si="19"/>
        <v>73.182376</v>
      </c>
      <c r="H411" s="49">
        <v>223.117</v>
      </c>
      <c r="I411" s="89">
        <f t="shared" si="20"/>
        <v>44.623400000000004</v>
      </c>
      <c r="J411" s="97"/>
      <c r="L411" s="31">
        <v>365.91187999999994</v>
      </c>
      <c r="M411" s="31">
        <v>73.182376</v>
      </c>
    </row>
    <row r="412" spans="1:13" s="7" customFormat="1" ht="17.25">
      <c r="A412" s="19" t="s">
        <v>892</v>
      </c>
      <c r="B412" s="35" t="s">
        <v>1334</v>
      </c>
      <c r="C412" s="36">
        <v>44805</v>
      </c>
      <c r="D412" s="10" t="s">
        <v>566</v>
      </c>
      <c r="E412" s="37">
        <v>1.64</v>
      </c>
      <c r="F412" s="25">
        <f t="shared" si="18"/>
        <v>358.42856</v>
      </c>
      <c r="G412" s="25">
        <f t="shared" si="19"/>
        <v>71.68571200000001</v>
      </c>
      <c r="H412" s="49">
        <v>218.554</v>
      </c>
      <c r="I412" s="89">
        <f t="shared" si="20"/>
        <v>43.710800000000006</v>
      </c>
      <c r="J412" s="97"/>
      <c r="L412" s="31">
        <v>358.42856</v>
      </c>
      <c r="M412" s="31">
        <v>71.68571200000001</v>
      </c>
    </row>
    <row r="413" spans="1:13" s="7" customFormat="1" ht="17.25">
      <c r="A413" s="19" t="s">
        <v>893</v>
      </c>
      <c r="B413" s="35" t="s">
        <v>1335</v>
      </c>
      <c r="C413" s="36">
        <v>44805</v>
      </c>
      <c r="D413" s="10" t="s">
        <v>566</v>
      </c>
      <c r="E413" s="37">
        <v>1.64</v>
      </c>
      <c r="F413" s="25">
        <f t="shared" si="18"/>
        <v>348.8936</v>
      </c>
      <c r="G413" s="25">
        <f t="shared" si="19"/>
        <v>69.77871999999999</v>
      </c>
      <c r="H413" s="49">
        <v>212.74</v>
      </c>
      <c r="I413" s="89">
        <f t="shared" si="20"/>
        <v>42.548</v>
      </c>
      <c r="J413" s="97"/>
      <c r="L413" s="31">
        <v>348.8936</v>
      </c>
      <c r="M413" s="31">
        <v>69.77871999999999</v>
      </c>
    </row>
    <row r="414" spans="1:13" s="7" customFormat="1" ht="17.25">
      <c r="A414" s="19" t="s">
        <v>894</v>
      </c>
      <c r="B414" s="35" t="s">
        <v>1336</v>
      </c>
      <c r="C414" s="36">
        <v>44805</v>
      </c>
      <c r="D414" s="10" t="s">
        <v>566</v>
      </c>
      <c r="E414" s="37">
        <v>1.64</v>
      </c>
      <c r="F414" s="25">
        <f t="shared" si="18"/>
        <v>338.42876</v>
      </c>
      <c r="G414" s="25">
        <f t="shared" si="19"/>
        <v>67.68575200000001</v>
      </c>
      <c r="H414" s="49">
        <v>206.359</v>
      </c>
      <c r="I414" s="89">
        <f t="shared" si="20"/>
        <v>41.271800000000006</v>
      </c>
      <c r="J414" s="97"/>
      <c r="L414" s="31">
        <v>338.42876</v>
      </c>
      <c r="M414" s="31">
        <v>67.68575200000001</v>
      </c>
    </row>
    <row r="415" spans="1:13" s="7" customFormat="1" ht="17.25">
      <c r="A415" s="19" t="s">
        <v>895</v>
      </c>
      <c r="B415" s="35" t="s">
        <v>1337</v>
      </c>
      <c r="C415" s="36">
        <v>44805</v>
      </c>
      <c r="D415" s="10" t="s">
        <v>566</v>
      </c>
      <c r="E415" s="37">
        <v>1.57</v>
      </c>
      <c r="F415" s="25">
        <f t="shared" si="18"/>
        <v>384.55109000000004</v>
      </c>
      <c r="G415" s="25">
        <f t="shared" si="19"/>
        <v>76.91021800000001</v>
      </c>
      <c r="H415" s="49">
        <v>244.937</v>
      </c>
      <c r="I415" s="89">
        <f t="shared" si="20"/>
        <v>48.98740000000001</v>
      </c>
      <c r="J415" s="97"/>
      <c r="L415" s="31">
        <v>384.55109000000004</v>
      </c>
      <c r="M415" s="31">
        <v>76.91021800000001</v>
      </c>
    </row>
    <row r="416" spans="1:13" s="7" customFormat="1" ht="17.25">
      <c r="A416" s="19" t="s">
        <v>896</v>
      </c>
      <c r="B416" s="35" t="s">
        <v>1338</v>
      </c>
      <c r="C416" s="36">
        <v>44805</v>
      </c>
      <c r="D416" s="10" t="s">
        <v>566</v>
      </c>
      <c r="E416" s="37">
        <v>1.57</v>
      </c>
      <c r="F416" s="25">
        <f t="shared" si="18"/>
        <v>374.43558</v>
      </c>
      <c r="G416" s="25">
        <f t="shared" si="19"/>
        <v>74.887116</v>
      </c>
      <c r="H416" s="49">
        <v>238.494</v>
      </c>
      <c r="I416" s="89">
        <f t="shared" si="20"/>
        <v>47.698800000000006</v>
      </c>
      <c r="J416" s="97"/>
      <c r="L416" s="31">
        <v>374.43558</v>
      </c>
      <c r="M416" s="31">
        <v>74.887116</v>
      </c>
    </row>
    <row r="417" spans="1:13" s="7" customFormat="1" ht="17.25">
      <c r="A417" s="19" t="s">
        <v>897</v>
      </c>
      <c r="B417" s="35" t="s">
        <v>1339</v>
      </c>
      <c r="C417" s="36">
        <v>44805</v>
      </c>
      <c r="D417" s="10" t="s">
        <v>566</v>
      </c>
      <c r="E417" s="37">
        <v>1.57</v>
      </c>
      <c r="F417" s="25">
        <f t="shared" si="18"/>
        <v>365.53368000000006</v>
      </c>
      <c r="G417" s="25">
        <f t="shared" si="19"/>
        <v>73.10673600000001</v>
      </c>
      <c r="H417" s="49">
        <v>232.824</v>
      </c>
      <c r="I417" s="89">
        <f t="shared" si="20"/>
        <v>46.564800000000005</v>
      </c>
      <c r="J417" s="97"/>
      <c r="L417" s="31">
        <v>365.53368000000006</v>
      </c>
      <c r="M417" s="31">
        <v>73.10673600000001</v>
      </c>
    </row>
    <row r="418" spans="1:13" s="7" customFormat="1" ht="17.25">
      <c r="A418" s="19" t="s">
        <v>898</v>
      </c>
      <c r="B418" s="35" t="s">
        <v>1340</v>
      </c>
      <c r="C418" s="36">
        <v>44805</v>
      </c>
      <c r="D418" s="10" t="s">
        <v>566</v>
      </c>
      <c r="E418" s="37">
        <v>1.57</v>
      </c>
      <c r="F418" s="25">
        <f t="shared" si="18"/>
        <v>343.59136</v>
      </c>
      <c r="G418" s="25">
        <f t="shared" si="19"/>
        <v>68.71827200000001</v>
      </c>
      <c r="H418" s="49">
        <v>218.848</v>
      </c>
      <c r="I418" s="89">
        <f t="shared" si="20"/>
        <v>43.769600000000004</v>
      </c>
      <c r="J418" s="97"/>
      <c r="L418" s="31">
        <v>343.59136</v>
      </c>
      <c r="M418" s="31">
        <v>68.71827200000001</v>
      </c>
    </row>
    <row r="419" spans="1:13" s="7" customFormat="1" ht="17.25">
      <c r="A419" s="19" t="s">
        <v>899</v>
      </c>
      <c r="B419" s="35" t="s">
        <v>1341</v>
      </c>
      <c r="C419" s="36">
        <v>44805</v>
      </c>
      <c r="D419" s="10" t="s">
        <v>566</v>
      </c>
      <c r="E419" s="37">
        <v>1.57</v>
      </c>
      <c r="F419" s="25">
        <f t="shared" si="18"/>
        <v>331.71117000000004</v>
      </c>
      <c r="G419" s="25">
        <f t="shared" si="19"/>
        <v>66.34223400000002</v>
      </c>
      <c r="H419" s="49">
        <v>211.281</v>
      </c>
      <c r="I419" s="89">
        <f t="shared" si="20"/>
        <v>42.25620000000001</v>
      </c>
      <c r="J419" s="97"/>
      <c r="L419" s="31">
        <v>331.71117000000004</v>
      </c>
      <c r="M419" s="31">
        <v>66.34223400000002</v>
      </c>
    </row>
    <row r="420" spans="1:13" s="7" customFormat="1" ht="17.25">
      <c r="A420" s="19" t="s">
        <v>900</v>
      </c>
      <c r="B420" s="35" t="s">
        <v>1342</v>
      </c>
      <c r="C420" s="36">
        <v>44805</v>
      </c>
      <c r="D420" s="10" t="s">
        <v>566</v>
      </c>
      <c r="E420" s="37">
        <v>1.57</v>
      </c>
      <c r="F420" s="25">
        <f t="shared" si="18"/>
        <v>324.54569000000004</v>
      </c>
      <c r="G420" s="25">
        <f t="shared" si="19"/>
        <v>64.90913800000001</v>
      </c>
      <c r="H420" s="49">
        <v>206.717</v>
      </c>
      <c r="I420" s="89">
        <f t="shared" si="20"/>
        <v>41.3434</v>
      </c>
      <c r="J420" s="97"/>
      <c r="L420" s="31">
        <v>324.54569000000004</v>
      </c>
      <c r="M420" s="31">
        <v>64.90913800000001</v>
      </c>
    </row>
    <row r="421" spans="1:13" s="7" customFormat="1" ht="17.25">
      <c r="A421" s="19" t="s">
        <v>901</v>
      </c>
      <c r="B421" s="35" t="s">
        <v>1343</v>
      </c>
      <c r="C421" s="36">
        <v>44805</v>
      </c>
      <c r="D421" s="10" t="s">
        <v>566</v>
      </c>
      <c r="E421" s="37">
        <v>1.57</v>
      </c>
      <c r="F421" s="25">
        <f t="shared" si="18"/>
        <v>317.1871</v>
      </c>
      <c r="G421" s="25">
        <f t="shared" si="19"/>
        <v>63.43742000000001</v>
      </c>
      <c r="H421" s="49">
        <v>202.03</v>
      </c>
      <c r="I421" s="89">
        <f t="shared" si="20"/>
        <v>40.406000000000006</v>
      </c>
      <c r="J421" s="97"/>
      <c r="L421" s="31">
        <v>317.1871</v>
      </c>
      <c r="M421" s="31">
        <v>63.43742000000001</v>
      </c>
    </row>
    <row r="422" spans="1:13" s="7" customFormat="1" ht="17.25">
      <c r="A422" s="19" t="s">
        <v>902</v>
      </c>
      <c r="B422" s="35" t="s">
        <v>1344</v>
      </c>
      <c r="C422" s="36">
        <v>44805</v>
      </c>
      <c r="D422" s="10" t="s">
        <v>566</v>
      </c>
      <c r="E422" s="37">
        <v>1.49</v>
      </c>
      <c r="F422" s="25">
        <f t="shared" si="18"/>
        <v>350.17682</v>
      </c>
      <c r="G422" s="25">
        <f t="shared" si="19"/>
        <v>70.035364</v>
      </c>
      <c r="H422" s="49">
        <v>235.018</v>
      </c>
      <c r="I422" s="89">
        <f t="shared" si="20"/>
        <v>47.003600000000006</v>
      </c>
      <c r="J422" s="97"/>
      <c r="L422" s="31">
        <v>350.17682</v>
      </c>
      <c r="M422" s="31">
        <v>70.035364</v>
      </c>
    </row>
    <row r="423" spans="1:13" s="7" customFormat="1" ht="17.25">
      <c r="A423" s="19" t="s">
        <v>903</v>
      </c>
      <c r="B423" s="35" t="s">
        <v>1345</v>
      </c>
      <c r="C423" s="36">
        <v>44805</v>
      </c>
      <c r="D423" s="10" t="s">
        <v>566</v>
      </c>
      <c r="E423" s="37">
        <v>1.49</v>
      </c>
      <c r="F423" s="25">
        <f t="shared" si="18"/>
        <v>341.68829</v>
      </c>
      <c r="G423" s="25">
        <f t="shared" si="19"/>
        <v>68.337658</v>
      </c>
      <c r="H423" s="49">
        <v>229.321</v>
      </c>
      <c r="I423" s="89">
        <f t="shared" si="20"/>
        <v>45.864200000000004</v>
      </c>
      <c r="J423" s="97"/>
      <c r="L423" s="31">
        <v>341.68829</v>
      </c>
      <c r="M423" s="31">
        <v>68.337658</v>
      </c>
    </row>
    <row r="424" spans="1:13" s="7" customFormat="1" ht="17.25">
      <c r="A424" s="19" t="s">
        <v>904</v>
      </c>
      <c r="B424" s="35" t="s">
        <v>1346</v>
      </c>
      <c r="C424" s="36">
        <v>44805</v>
      </c>
      <c r="D424" s="10" t="s">
        <v>566</v>
      </c>
      <c r="E424" s="37">
        <v>1.49</v>
      </c>
      <c r="F424" s="25">
        <f t="shared" si="18"/>
        <v>336.73702</v>
      </c>
      <c r="G424" s="25">
        <f t="shared" si="19"/>
        <v>67.34740400000001</v>
      </c>
      <c r="H424" s="49">
        <v>225.998</v>
      </c>
      <c r="I424" s="89">
        <f t="shared" si="20"/>
        <v>45.199600000000004</v>
      </c>
      <c r="J424" s="97"/>
      <c r="L424" s="31">
        <v>336.73702</v>
      </c>
      <c r="M424" s="31">
        <v>67.34740400000001</v>
      </c>
    </row>
    <row r="425" spans="1:13" s="7" customFormat="1" ht="17.25">
      <c r="A425" s="19" t="s">
        <v>905</v>
      </c>
      <c r="B425" s="35" t="s">
        <v>1347</v>
      </c>
      <c r="C425" s="36">
        <v>44805</v>
      </c>
      <c r="D425" s="10" t="s">
        <v>566</v>
      </c>
      <c r="E425" s="37">
        <v>1.49</v>
      </c>
      <c r="F425" s="25">
        <f t="shared" si="18"/>
        <v>324.93622</v>
      </c>
      <c r="G425" s="25">
        <f t="shared" si="19"/>
        <v>64.987244</v>
      </c>
      <c r="H425" s="49">
        <v>218.078</v>
      </c>
      <c r="I425" s="89">
        <f t="shared" si="20"/>
        <v>43.6156</v>
      </c>
      <c r="J425" s="97"/>
      <c r="L425" s="31">
        <v>324.93622</v>
      </c>
      <c r="M425" s="31">
        <v>64.987244</v>
      </c>
    </row>
    <row r="426" spans="1:13" s="7" customFormat="1" ht="17.25">
      <c r="A426" s="19" t="s">
        <v>906</v>
      </c>
      <c r="B426" s="35" t="s">
        <v>1348</v>
      </c>
      <c r="C426" s="36">
        <v>44805</v>
      </c>
      <c r="D426" s="10" t="s">
        <v>566</v>
      </c>
      <c r="E426" s="37">
        <v>1.49</v>
      </c>
      <c r="F426" s="25">
        <f t="shared" si="18"/>
        <v>315.42853</v>
      </c>
      <c r="G426" s="25">
        <f t="shared" si="19"/>
        <v>63.08570600000001</v>
      </c>
      <c r="H426" s="49">
        <v>211.697</v>
      </c>
      <c r="I426" s="89">
        <f t="shared" si="20"/>
        <v>42.339400000000005</v>
      </c>
      <c r="J426" s="97"/>
      <c r="L426" s="31">
        <v>315.42853</v>
      </c>
      <c r="M426" s="31">
        <v>63.08570600000001</v>
      </c>
    </row>
    <row r="427" spans="1:13" s="7" customFormat="1" ht="17.25">
      <c r="A427" s="19" t="s">
        <v>907</v>
      </c>
      <c r="B427" s="35" t="s">
        <v>1349</v>
      </c>
      <c r="C427" s="36">
        <v>44805</v>
      </c>
      <c r="D427" s="10" t="s">
        <v>566</v>
      </c>
      <c r="E427" s="37">
        <v>1.49</v>
      </c>
      <c r="F427" s="25">
        <f t="shared" si="18"/>
        <v>305.99981</v>
      </c>
      <c r="G427" s="25">
        <f t="shared" si="19"/>
        <v>61.199962000000006</v>
      </c>
      <c r="H427" s="49">
        <v>205.369</v>
      </c>
      <c r="I427" s="89">
        <f t="shared" si="20"/>
        <v>41.073800000000006</v>
      </c>
      <c r="J427" s="97"/>
      <c r="L427" s="31">
        <v>305.99981</v>
      </c>
      <c r="M427" s="31">
        <v>61.199962000000006</v>
      </c>
    </row>
    <row r="428" spans="1:13" s="7" customFormat="1" ht="17.25">
      <c r="A428" s="19" t="s">
        <v>908</v>
      </c>
      <c r="B428" s="35" t="s">
        <v>1350</v>
      </c>
      <c r="C428" s="36">
        <v>44805</v>
      </c>
      <c r="D428" s="10" t="s">
        <v>566</v>
      </c>
      <c r="E428" s="37">
        <v>1.49</v>
      </c>
      <c r="F428" s="25">
        <f t="shared" si="18"/>
        <v>298.93572</v>
      </c>
      <c r="G428" s="25">
        <f t="shared" si="19"/>
        <v>59.787144</v>
      </c>
      <c r="H428" s="49">
        <v>200.628</v>
      </c>
      <c r="I428" s="89">
        <f t="shared" si="20"/>
        <v>40.1256</v>
      </c>
      <c r="J428" s="97"/>
      <c r="L428" s="31">
        <v>298.93572</v>
      </c>
      <c r="M428" s="31">
        <v>59.787144</v>
      </c>
    </row>
    <row r="429" spans="1:13" s="7" customFormat="1" ht="17.25">
      <c r="A429" s="19" t="s">
        <v>909</v>
      </c>
      <c r="B429" s="35" t="s">
        <v>1351</v>
      </c>
      <c r="C429" s="36">
        <v>44805</v>
      </c>
      <c r="D429" s="10" t="s">
        <v>566</v>
      </c>
      <c r="E429" s="37">
        <v>1.49</v>
      </c>
      <c r="F429" s="25">
        <f t="shared" si="18"/>
        <v>296.49212</v>
      </c>
      <c r="G429" s="25">
        <f t="shared" si="19"/>
        <v>59.298424000000004</v>
      </c>
      <c r="H429" s="49">
        <v>198.988</v>
      </c>
      <c r="I429" s="89">
        <f t="shared" si="20"/>
        <v>39.7976</v>
      </c>
      <c r="J429" s="97"/>
      <c r="L429" s="31">
        <v>296.49212</v>
      </c>
      <c r="M429" s="31">
        <v>59.298424000000004</v>
      </c>
    </row>
    <row r="430" spans="1:13" s="7" customFormat="1" ht="17.25">
      <c r="A430" s="19" t="s">
        <v>910</v>
      </c>
      <c r="B430" s="35" t="s">
        <v>1352</v>
      </c>
      <c r="C430" s="36">
        <v>44805</v>
      </c>
      <c r="D430" s="10" t="s">
        <v>566</v>
      </c>
      <c r="E430" s="37">
        <v>1.41</v>
      </c>
      <c r="F430" s="25">
        <f t="shared" si="18"/>
        <v>324.83297999999996</v>
      </c>
      <c r="G430" s="25">
        <f t="shared" si="19"/>
        <v>64.966596</v>
      </c>
      <c r="H430" s="49">
        <v>230.378</v>
      </c>
      <c r="I430" s="89">
        <f t="shared" si="20"/>
        <v>46.0756</v>
      </c>
      <c r="J430" s="97"/>
      <c r="L430" s="31">
        <v>324.83297999999996</v>
      </c>
      <c r="M430" s="31">
        <v>64.966596</v>
      </c>
    </row>
    <row r="431" spans="1:13" s="7" customFormat="1" ht="17.25">
      <c r="A431" s="19" t="s">
        <v>911</v>
      </c>
      <c r="B431" s="35" t="s">
        <v>1353</v>
      </c>
      <c r="C431" s="36">
        <v>44805</v>
      </c>
      <c r="D431" s="10" t="s">
        <v>566</v>
      </c>
      <c r="E431" s="37">
        <v>1.41</v>
      </c>
      <c r="F431" s="25">
        <f t="shared" si="18"/>
        <v>319.20426</v>
      </c>
      <c r="G431" s="25">
        <f t="shared" si="19"/>
        <v>63.840852</v>
      </c>
      <c r="H431" s="49">
        <v>226.386</v>
      </c>
      <c r="I431" s="89">
        <f t="shared" si="20"/>
        <v>45.2772</v>
      </c>
      <c r="J431" s="97"/>
      <c r="L431" s="31">
        <v>319.20426</v>
      </c>
      <c r="M431" s="31">
        <v>63.840852</v>
      </c>
    </row>
    <row r="432" spans="1:13" s="7" customFormat="1" ht="17.25">
      <c r="A432" s="19" t="s">
        <v>912</v>
      </c>
      <c r="B432" s="35" t="s">
        <v>1354</v>
      </c>
      <c r="C432" s="36">
        <v>44805</v>
      </c>
      <c r="D432" s="10" t="s">
        <v>566</v>
      </c>
      <c r="E432" s="37">
        <v>1.41</v>
      </c>
      <c r="F432" s="25">
        <f t="shared" si="18"/>
        <v>299.98454999999996</v>
      </c>
      <c r="G432" s="25">
        <f t="shared" si="19"/>
        <v>59.99691</v>
      </c>
      <c r="H432" s="49">
        <v>212.755</v>
      </c>
      <c r="I432" s="89">
        <f t="shared" si="20"/>
        <v>42.551</v>
      </c>
      <c r="J432" s="97"/>
      <c r="L432" s="31">
        <v>299.98454999999996</v>
      </c>
      <c r="M432" s="31">
        <v>59.99691</v>
      </c>
    </row>
    <row r="433" spans="1:13" s="7" customFormat="1" ht="17.25">
      <c r="A433" s="19" t="s">
        <v>913</v>
      </c>
      <c r="B433" s="35" t="s">
        <v>1355</v>
      </c>
      <c r="C433" s="36">
        <v>44805</v>
      </c>
      <c r="D433" s="10" t="s">
        <v>566</v>
      </c>
      <c r="E433" s="37">
        <v>1.41</v>
      </c>
      <c r="F433" s="25">
        <f t="shared" si="18"/>
        <v>297.09545999999995</v>
      </c>
      <c r="G433" s="25">
        <f t="shared" si="19"/>
        <v>59.41909199999999</v>
      </c>
      <c r="H433" s="49">
        <v>210.706</v>
      </c>
      <c r="I433" s="89">
        <f t="shared" si="20"/>
        <v>42.1412</v>
      </c>
      <c r="J433" s="97"/>
      <c r="L433" s="31">
        <v>297.09545999999995</v>
      </c>
      <c r="M433" s="31">
        <v>59.41909199999999</v>
      </c>
    </row>
    <row r="434" spans="1:13" s="7" customFormat="1" ht="17.25">
      <c r="A434" s="19" t="s">
        <v>914</v>
      </c>
      <c r="B434" s="35" t="s">
        <v>1356</v>
      </c>
      <c r="C434" s="36">
        <v>44805</v>
      </c>
      <c r="D434" s="10" t="s">
        <v>566</v>
      </c>
      <c r="E434" s="37">
        <v>1.41</v>
      </c>
      <c r="F434" s="25">
        <f t="shared" si="18"/>
        <v>290.98593</v>
      </c>
      <c r="G434" s="25">
        <f t="shared" si="19"/>
        <v>58.197185999999995</v>
      </c>
      <c r="H434" s="49">
        <v>206.373</v>
      </c>
      <c r="I434" s="89">
        <f t="shared" si="20"/>
        <v>41.2746</v>
      </c>
      <c r="J434" s="97"/>
      <c r="L434" s="31">
        <v>290.98593</v>
      </c>
      <c r="M434" s="31">
        <v>58.197185999999995</v>
      </c>
    </row>
    <row r="435" spans="1:13" s="7" customFormat="1" ht="17.25">
      <c r="A435" s="19" t="s">
        <v>915</v>
      </c>
      <c r="B435" s="35" t="s">
        <v>1384</v>
      </c>
      <c r="C435" s="36">
        <v>44805</v>
      </c>
      <c r="D435" s="10" t="s">
        <v>566</v>
      </c>
      <c r="E435" s="37">
        <v>1.41</v>
      </c>
      <c r="F435" s="25">
        <f t="shared" si="18"/>
        <v>284.33919</v>
      </c>
      <c r="G435" s="25">
        <f t="shared" si="19"/>
        <v>56.867838</v>
      </c>
      <c r="H435" s="49">
        <v>201.659</v>
      </c>
      <c r="I435" s="89">
        <f t="shared" si="20"/>
        <v>40.3318</v>
      </c>
      <c r="J435" s="97"/>
      <c r="L435" s="31">
        <v>284.33919</v>
      </c>
      <c r="M435" s="31">
        <v>56.867838</v>
      </c>
    </row>
    <row r="436" spans="1:13" s="7" customFormat="1" ht="17.25">
      <c r="A436" s="19" t="s">
        <v>916</v>
      </c>
      <c r="B436" s="35" t="s">
        <v>1385</v>
      </c>
      <c r="C436" s="36">
        <v>44805</v>
      </c>
      <c r="D436" s="10" t="s">
        <v>566</v>
      </c>
      <c r="E436" s="37">
        <v>1.41</v>
      </c>
      <c r="F436" s="25">
        <f t="shared" si="18"/>
        <v>282.02679</v>
      </c>
      <c r="G436" s="25">
        <f t="shared" si="19"/>
        <v>56.40535800000001</v>
      </c>
      <c r="H436" s="49">
        <v>200.019</v>
      </c>
      <c r="I436" s="89">
        <f t="shared" si="20"/>
        <v>40.003800000000005</v>
      </c>
      <c r="J436" s="97"/>
      <c r="L436" s="31">
        <v>282.02679</v>
      </c>
      <c r="M436" s="31">
        <v>56.40535800000001</v>
      </c>
    </row>
    <row r="437" spans="1:13" s="7" customFormat="1" ht="17.25">
      <c r="A437" s="19" t="s">
        <v>917</v>
      </c>
      <c r="B437" s="35" t="s">
        <v>1386</v>
      </c>
      <c r="C437" s="36">
        <v>44805</v>
      </c>
      <c r="D437" s="10" t="s">
        <v>566</v>
      </c>
      <c r="E437" s="37">
        <v>1.33</v>
      </c>
      <c r="F437" s="25">
        <f t="shared" si="18"/>
        <v>303.50866</v>
      </c>
      <c r="G437" s="25">
        <f t="shared" si="19"/>
        <v>60.701732</v>
      </c>
      <c r="H437" s="49">
        <v>228.202</v>
      </c>
      <c r="I437" s="89">
        <f t="shared" si="20"/>
        <v>45.6404</v>
      </c>
      <c r="J437" s="97"/>
      <c r="L437" s="31">
        <v>303.50866</v>
      </c>
      <c r="M437" s="31">
        <v>60.701732</v>
      </c>
    </row>
    <row r="438" spans="1:13" s="7" customFormat="1" ht="17.25">
      <c r="A438" s="19" t="s">
        <v>918</v>
      </c>
      <c r="B438" s="35" t="s">
        <v>1387</v>
      </c>
      <c r="C438" s="36">
        <v>44805</v>
      </c>
      <c r="D438" s="10" t="s">
        <v>566</v>
      </c>
      <c r="E438" s="37">
        <v>1.33</v>
      </c>
      <c r="F438" s="25">
        <f t="shared" si="18"/>
        <v>284.487</v>
      </c>
      <c r="G438" s="25">
        <f t="shared" si="19"/>
        <v>56.897400000000005</v>
      </c>
      <c r="H438" s="49">
        <v>213.9</v>
      </c>
      <c r="I438" s="89">
        <f t="shared" si="20"/>
        <v>42.78</v>
      </c>
      <c r="J438" s="97"/>
      <c r="L438" s="31">
        <v>284.487</v>
      </c>
      <c r="M438" s="31">
        <v>56.897400000000005</v>
      </c>
    </row>
    <row r="439" spans="1:13" s="7" customFormat="1" ht="17.25">
      <c r="A439" s="19" t="s">
        <v>919</v>
      </c>
      <c r="B439" s="35" t="s">
        <v>1388</v>
      </c>
      <c r="C439" s="36">
        <v>44805</v>
      </c>
      <c r="D439" s="10" t="s">
        <v>566</v>
      </c>
      <c r="E439" s="37">
        <v>1.33</v>
      </c>
      <c r="F439" s="25">
        <f t="shared" si="18"/>
        <v>281.76183000000003</v>
      </c>
      <c r="G439" s="25">
        <f t="shared" si="19"/>
        <v>56.35236600000001</v>
      </c>
      <c r="H439" s="49">
        <v>211.851</v>
      </c>
      <c r="I439" s="89">
        <f t="shared" si="20"/>
        <v>42.370200000000004</v>
      </c>
      <c r="J439" s="97"/>
      <c r="L439" s="31">
        <v>281.76183000000003</v>
      </c>
      <c r="M439" s="31">
        <v>56.35236600000001</v>
      </c>
    </row>
    <row r="440" spans="1:13" s="7" customFormat="1" ht="17.25">
      <c r="A440" s="19" t="s">
        <v>920</v>
      </c>
      <c r="B440" s="35" t="s">
        <v>1389</v>
      </c>
      <c r="C440" s="36">
        <v>44805</v>
      </c>
      <c r="D440" s="10" t="s">
        <v>566</v>
      </c>
      <c r="E440" s="37">
        <v>1.33</v>
      </c>
      <c r="F440" s="25">
        <f t="shared" si="18"/>
        <v>275.99894</v>
      </c>
      <c r="G440" s="25">
        <f t="shared" si="19"/>
        <v>55.19978800000001</v>
      </c>
      <c r="H440" s="49">
        <v>207.518</v>
      </c>
      <c r="I440" s="89">
        <f t="shared" si="20"/>
        <v>41.503600000000006</v>
      </c>
      <c r="J440" s="97"/>
      <c r="L440" s="31">
        <v>275.99894</v>
      </c>
      <c r="M440" s="31">
        <v>55.19978800000001</v>
      </c>
    </row>
    <row r="441" spans="1:13" s="7" customFormat="1" ht="17.25">
      <c r="A441" s="19" t="s">
        <v>921</v>
      </c>
      <c r="B441" s="35" t="s">
        <v>1390</v>
      </c>
      <c r="C441" s="36">
        <v>44805</v>
      </c>
      <c r="D441" s="10" t="s">
        <v>566</v>
      </c>
      <c r="E441" s="37">
        <v>1.33</v>
      </c>
      <c r="F441" s="25">
        <f t="shared" si="18"/>
        <v>269.72932000000003</v>
      </c>
      <c r="G441" s="25">
        <f t="shared" si="19"/>
        <v>53.945864</v>
      </c>
      <c r="H441" s="49">
        <v>202.804</v>
      </c>
      <c r="I441" s="89">
        <f t="shared" si="20"/>
        <v>40.5608</v>
      </c>
      <c r="J441" s="97"/>
      <c r="L441" s="31">
        <v>269.72932000000003</v>
      </c>
      <c r="M441" s="31">
        <v>53.945864</v>
      </c>
    </row>
    <row r="442" spans="1:13" s="7" customFormat="1" ht="17.25">
      <c r="A442" s="19" t="s">
        <v>922</v>
      </c>
      <c r="B442" s="35" t="s">
        <v>1391</v>
      </c>
      <c r="C442" s="36">
        <v>44805</v>
      </c>
      <c r="D442" s="10" t="s">
        <v>566</v>
      </c>
      <c r="E442" s="37">
        <v>1.33</v>
      </c>
      <c r="F442" s="25">
        <f t="shared" si="18"/>
        <v>259.06006</v>
      </c>
      <c r="G442" s="25">
        <f t="shared" si="19"/>
        <v>51.812012</v>
      </c>
      <c r="H442" s="49">
        <v>194.782</v>
      </c>
      <c r="I442" s="89">
        <f t="shared" si="20"/>
        <v>38.9564</v>
      </c>
      <c r="J442" s="97"/>
      <c r="L442" s="31">
        <v>259.06006</v>
      </c>
      <c r="M442" s="31">
        <v>51.812012</v>
      </c>
    </row>
    <row r="443" spans="1:13" s="7" customFormat="1" ht="17.25">
      <c r="A443" s="19" t="s">
        <v>923</v>
      </c>
      <c r="B443" s="35" t="s">
        <v>1392</v>
      </c>
      <c r="C443" s="36">
        <v>44805</v>
      </c>
      <c r="D443" s="10" t="s">
        <v>566</v>
      </c>
      <c r="E443" s="37">
        <v>1.25</v>
      </c>
      <c r="F443" s="25">
        <f t="shared" si="18"/>
        <v>288.94375</v>
      </c>
      <c r="G443" s="25">
        <f t="shared" si="19"/>
        <v>57.78875</v>
      </c>
      <c r="H443" s="49">
        <v>231.155</v>
      </c>
      <c r="I443" s="89">
        <f t="shared" si="20"/>
        <v>46.231</v>
      </c>
      <c r="J443" s="97"/>
      <c r="L443" s="31">
        <v>288.94375</v>
      </c>
      <c r="M443" s="31">
        <v>57.78875</v>
      </c>
    </row>
    <row r="444" spans="1:13" s="7" customFormat="1" ht="17.25">
      <c r="A444" s="19" t="s">
        <v>924</v>
      </c>
      <c r="B444" s="35" t="s">
        <v>1393</v>
      </c>
      <c r="C444" s="36">
        <v>44805</v>
      </c>
      <c r="D444" s="10" t="s">
        <v>566</v>
      </c>
      <c r="E444" s="37">
        <v>1.25</v>
      </c>
      <c r="F444" s="25">
        <f t="shared" si="18"/>
        <v>280.9675</v>
      </c>
      <c r="G444" s="25">
        <f t="shared" si="19"/>
        <v>56.19350000000001</v>
      </c>
      <c r="H444" s="49">
        <v>224.774</v>
      </c>
      <c r="I444" s="89">
        <f t="shared" si="20"/>
        <v>44.954800000000006</v>
      </c>
      <c r="J444" s="97"/>
      <c r="L444" s="31">
        <v>280.9675</v>
      </c>
      <c r="M444" s="31">
        <v>56.19350000000001</v>
      </c>
    </row>
    <row r="445" spans="1:13" s="7" customFormat="1" ht="17.25">
      <c r="A445" s="19" t="s">
        <v>925</v>
      </c>
      <c r="B445" s="35" t="s">
        <v>1394</v>
      </c>
      <c r="C445" s="36">
        <v>44805</v>
      </c>
      <c r="D445" s="10" t="s">
        <v>566</v>
      </c>
      <c r="E445" s="37">
        <v>1.25</v>
      </c>
      <c r="F445" s="25">
        <f t="shared" si="18"/>
        <v>275.07375</v>
      </c>
      <c r="G445" s="25">
        <f t="shared" si="19"/>
        <v>55.01475</v>
      </c>
      <c r="H445" s="49">
        <v>220.059</v>
      </c>
      <c r="I445" s="89">
        <f t="shared" si="20"/>
        <v>44.0118</v>
      </c>
      <c r="J445" s="97"/>
      <c r="L445" s="31">
        <v>275.07375</v>
      </c>
      <c r="M445" s="31">
        <v>55.01475</v>
      </c>
    </row>
    <row r="446" spans="1:13" s="7" customFormat="1" ht="17.25">
      <c r="A446" s="19" t="s">
        <v>926</v>
      </c>
      <c r="B446" s="35" t="s">
        <v>1395</v>
      </c>
      <c r="C446" s="36">
        <v>44805</v>
      </c>
      <c r="D446" s="10" t="s">
        <v>566</v>
      </c>
      <c r="E446" s="37">
        <v>1.25</v>
      </c>
      <c r="F446" s="25">
        <f t="shared" si="18"/>
        <v>272.99</v>
      </c>
      <c r="G446" s="25">
        <f t="shared" si="19"/>
        <v>54.598000000000006</v>
      </c>
      <c r="H446" s="49">
        <v>218.392</v>
      </c>
      <c r="I446" s="89">
        <f t="shared" si="20"/>
        <v>43.6784</v>
      </c>
      <c r="J446" s="97"/>
      <c r="L446" s="31">
        <v>272.99</v>
      </c>
      <c r="M446" s="31">
        <v>54.598000000000006</v>
      </c>
    </row>
    <row r="447" spans="1:13" s="7" customFormat="1" ht="17.25">
      <c r="A447" s="19" t="s">
        <v>927</v>
      </c>
      <c r="B447" s="35" t="s">
        <v>1396</v>
      </c>
      <c r="C447" s="36">
        <v>44805</v>
      </c>
      <c r="D447" s="10" t="s">
        <v>566</v>
      </c>
      <c r="E447" s="37">
        <v>1.25</v>
      </c>
      <c r="F447" s="25">
        <f t="shared" si="18"/>
        <v>265.0125</v>
      </c>
      <c r="G447" s="25">
        <f t="shared" si="19"/>
        <v>53.0025</v>
      </c>
      <c r="H447" s="49">
        <v>212.01</v>
      </c>
      <c r="I447" s="89">
        <f t="shared" si="20"/>
        <v>42.402</v>
      </c>
      <c r="J447" s="97"/>
      <c r="L447" s="31">
        <v>265.0125</v>
      </c>
      <c r="M447" s="31">
        <v>53.0025</v>
      </c>
    </row>
    <row r="448" spans="1:13" s="7" customFormat="1" ht="17.25">
      <c r="A448" s="19" t="s">
        <v>928</v>
      </c>
      <c r="B448" s="35" t="s">
        <v>1397</v>
      </c>
      <c r="C448" s="36">
        <v>44805</v>
      </c>
      <c r="D448" s="10" t="s">
        <v>566</v>
      </c>
      <c r="E448" s="37">
        <v>1.09</v>
      </c>
      <c r="F448" s="25">
        <f t="shared" si="18"/>
        <v>243.38501</v>
      </c>
      <c r="G448" s="25">
        <f t="shared" si="19"/>
        <v>48.67700200000001</v>
      </c>
      <c r="H448" s="49">
        <v>223.289</v>
      </c>
      <c r="I448" s="89">
        <f t="shared" si="20"/>
        <v>44.6578</v>
      </c>
      <c r="J448" s="97"/>
      <c r="L448" s="31">
        <v>243.38501</v>
      </c>
      <c r="M448" s="31">
        <v>48.67700200000001</v>
      </c>
    </row>
    <row r="449" spans="1:13" s="7" customFormat="1" ht="17.25">
      <c r="A449" s="19" t="s">
        <v>929</v>
      </c>
      <c r="B449" s="35" t="s">
        <v>1398</v>
      </c>
      <c r="C449" s="36">
        <v>44805</v>
      </c>
      <c r="D449" s="10" t="s">
        <v>566</v>
      </c>
      <c r="E449" s="37">
        <v>1.09</v>
      </c>
      <c r="F449" s="25">
        <f t="shared" si="18"/>
        <v>241.56907</v>
      </c>
      <c r="G449" s="25">
        <f t="shared" si="19"/>
        <v>48.31381400000001</v>
      </c>
      <c r="H449" s="49">
        <v>221.623</v>
      </c>
      <c r="I449" s="89">
        <f t="shared" si="20"/>
        <v>44.324600000000004</v>
      </c>
      <c r="J449" s="97"/>
      <c r="L449" s="31">
        <v>241.56907</v>
      </c>
      <c r="M449" s="31">
        <v>48.31381400000001</v>
      </c>
    </row>
    <row r="450" spans="1:13" s="7" customFormat="1" ht="17.25">
      <c r="A450" s="19" t="s">
        <v>930</v>
      </c>
      <c r="B450" s="35" t="s">
        <v>1399</v>
      </c>
      <c r="C450" s="36">
        <v>44805</v>
      </c>
      <c r="D450" s="10" t="s">
        <v>566</v>
      </c>
      <c r="E450" s="37">
        <v>1.09</v>
      </c>
      <c r="F450" s="25">
        <f aca="true" t="shared" si="21" ref="F450:F513">H450*E450</f>
        <v>234.58326000000002</v>
      </c>
      <c r="G450" s="25">
        <f aca="true" t="shared" si="22" ref="G450:G513">I450*E450</f>
        <v>46.916652000000006</v>
      </c>
      <c r="H450" s="49">
        <v>215.214</v>
      </c>
      <c r="I450" s="89">
        <f t="shared" si="20"/>
        <v>43.0428</v>
      </c>
      <c r="J450" s="97"/>
      <c r="L450" s="31">
        <v>234.58326000000002</v>
      </c>
      <c r="M450" s="31">
        <v>46.916652000000006</v>
      </c>
    </row>
    <row r="451" spans="1:13" s="7" customFormat="1" ht="17.25">
      <c r="A451" s="19" t="s">
        <v>931</v>
      </c>
      <c r="B451" s="35" t="s">
        <v>1400</v>
      </c>
      <c r="C451" s="36">
        <v>44805</v>
      </c>
      <c r="D451" s="10" t="s">
        <v>566</v>
      </c>
      <c r="E451" s="37">
        <v>1.57</v>
      </c>
      <c r="F451" s="25">
        <f t="shared" si="21"/>
        <v>431.28842000000003</v>
      </c>
      <c r="G451" s="25">
        <f t="shared" si="22"/>
        <v>86.25768400000001</v>
      </c>
      <c r="H451" s="49">
        <v>274.706</v>
      </c>
      <c r="I451" s="89">
        <f t="shared" si="20"/>
        <v>54.94120000000001</v>
      </c>
      <c r="J451" s="97"/>
      <c r="L451" s="31">
        <v>431.28842000000003</v>
      </c>
      <c r="M451" s="31">
        <v>86.25768400000001</v>
      </c>
    </row>
    <row r="452" spans="1:13" s="7" customFormat="1" ht="17.25">
      <c r="A452" s="19" t="s">
        <v>932</v>
      </c>
      <c r="B452" s="35" t="s">
        <v>1401</v>
      </c>
      <c r="C452" s="36">
        <v>44805</v>
      </c>
      <c r="D452" s="10" t="s">
        <v>566</v>
      </c>
      <c r="E452" s="37">
        <v>1.57</v>
      </c>
      <c r="F452" s="25">
        <f t="shared" si="21"/>
        <v>402.49147999999997</v>
      </c>
      <c r="G452" s="25">
        <f t="shared" si="22"/>
        <v>80.498296</v>
      </c>
      <c r="H452" s="49">
        <v>256.364</v>
      </c>
      <c r="I452" s="89">
        <f t="shared" si="20"/>
        <v>51.2728</v>
      </c>
      <c r="J452" s="97"/>
      <c r="L452" s="31">
        <v>402.49147999999997</v>
      </c>
      <c r="M452" s="31">
        <v>80.498296</v>
      </c>
    </row>
    <row r="453" spans="1:13" s="7" customFormat="1" ht="17.25">
      <c r="A453" s="19" t="s">
        <v>933</v>
      </c>
      <c r="B453" s="35" t="s">
        <v>1402</v>
      </c>
      <c r="C453" s="36">
        <v>44805</v>
      </c>
      <c r="D453" s="10" t="s">
        <v>566</v>
      </c>
      <c r="E453" s="37">
        <v>1.57</v>
      </c>
      <c r="F453" s="25">
        <f t="shared" si="21"/>
        <v>388.67548</v>
      </c>
      <c r="G453" s="25">
        <f t="shared" si="22"/>
        <v>77.735096</v>
      </c>
      <c r="H453" s="49">
        <v>247.564</v>
      </c>
      <c r="I453" s="89">
        <f t="shared" si="20"/>
        <v>49.5128</v>
      </c>
      <c r="J453" s="97"/>
      <c r="L453" s="31">
        <v>388.67548</v>
      </c>
      <c r="M453" s="31">
        <v>77.735096</v>
      </c>
    </row>
    <row r="454" spans="1:13" s="7" customFormat="1" ht="17.25">
      <c r="A454" s="19" t="s">
        <v>934</v>
      </c>
      <c r="B454" s="35" t="s">
        <v>1403</v>
      </c>
      <c r="C454" s="36">
        <v>44805</v>
      </c>
      <c r="D454" s="10" t="s">
        <v>566</v>
      </c>
      <c r="E454" s="37">
        <v>1.57</v>
      </c>
      <c r="F454" s="25">
        <f t="shared" si="21"/>
        <v>380.84589</v>
      </c>
      <c r="G454" s="25">
        <f t="shared" si="22"/>
        <v>76.169178</v>
      </c>
      <c r="H454" s="49">
        <v>242.577</v>
      </c>
      <c r="I454" s="89">
        <f t="shared" si="20"/>
        <v>48.5154</v>
      </c>
      <c r="J454" s="97"/>
      <c r="L454" s="31">
        <v>380.84589</v>
      </c>
      <c r="M454" s="31">
        <v>76.169178</v>
      </c>
    </row>
    <row r="455" spans="1:13" s="7" customFormat="1" ht="17.25">
      <c r="A455" s="19" t="s">
        <v>935</v>
      </c>
      <c r="B455" s="35" t="s">
        <v>1404</v>
      </c>
      <c r="C455" s="36">
        <v>44805</v>
      </c>
      <c r="D455" s="10" t="s">
        <v>566</v>
      </c>
      <c r="E455" s="37">
        <v>1.57</v>
      </c>
      <c r="F455" s="25">
        <f t="shared" si="21"/>
        <v>357.01800000000003</v>
      </c>
      <c r="G455" s="25">
        <f t="shared" si="22"/>
        <v>71.40360000000001</v>
      </c>
      <c r="H455" s="49">
        <v>227.4</v>
      </c>
      <c r="I455" s="89">
        <f t="shared" si="20"/>
        <v>45.480000000000004</v>
      </c>
      <c r="J455" s="97"/>
      <c r="L455" s="31">
        <v>357.01800000000003</v>
      </c>
      <c r="M455" s="31">
        <v>71.40360000000001</v>
      </c>
    </row>
    <row r="456" spans="1:13" s="7" customFormat="1" ht="17.25">
      <c r="A456" s="19" t="s">
        <v>936</v>
      </c>
      <c r="B456" s="35" t="s">
        <v>1405</v>
      </c>
      <c r="C456" s="36">
        <v>44805</v>
      </c>
      <c r="D456" s="10" t="s">
        <v>566</v>
      </c>
      <c r="E456" s="37">
        <v>1.37</v>
      </c>
      <c r="F456" s="25">
        <f t="shared" si="21"/>
        <v>351.1762100000001</v>
      </c>
      <c r="G456" s="25">
        <f t="shared" si="22"/>
        <v>70.23524200000001</v>
      </c>
      <c r="H456" s="49">
        <v>256.333</v>
      </c>
      <c r="I456" s="89">
        <f aca="true" t="shared" si="23" ref="I456:I519">H456*20%</f>
        <v>51.26660000000001</v>
      </c>
      <c r="J456" s="97"/>
      <c r="L456" s="31">
        <v>351.1762100000001</v>
      </c>
      <c r="M456" s="31">
        <v>70.23524200000001</v>
      </c>
    </row>
    <row r="457" spans="1:13" s="7" customFormat="1" ht="17.25">
      <c r="A457" s="19" t="s">
        <v>937</v>
      </c>
      <c r="B457" s="35" t="s">
        <v>1406</v>
      </c>
      <c r="C457" s="36">
        <v>44805</v>
      </c>
      <c r="D457" s="10" t="s">
        <v>566</v>
      </c>
      <c r="E457" s="37">
        <v>1.37</v>
      </c>
      <c r="F457" s="25">
        <f t="shared" si="21"/>
        <v>340.38335000000006</v>
      </c>
      <c r="G457" s="25">
        <f t="shared" si="22"/>
        <v>68.07667000000001</v>
      </c>
      <c r="H457" s="49">
        <v>248.455</v>
      </c>
      <c r="I457" s="89">
        <f t="shared" si="23"/>
        <v>49.691</v>
      </c>
      <c r="J457" s="97"/>
      <c r="L457" s="31">
        <v>340.38335000000006</v>
      </c>
      <c r="M457" s="31">
        <v>68.07667000000001</v>
      </c>
    </row>
    <row r="458" spans="1:13" s="7" customFormat="1" ht="17.25">
      <c r="A458" s="19" t="s">
        <v>938</v>
      </c>
      <c r="B458" s="35" t="s">
        <v>1407</v>
      </c>
      <c r="C458" s="36">
        <v>44805</v>
      </c>
      <c r="D458" s="10" t="s">
        <v>566</v>
      </c>
      <c r="E458" s="37">
        <v>1.37</v>
      </c>
      <c r="F458" s="25">
        <f t="shared" si="21"/>
        <v>331.31532000000004</v>
      </c>
      <c r="G458" s="25">
        <f t="shared" si="22"/>
        <v>66.26306400000001</v>
      </c>
      <c r="H458" s="49">
        <v>241.836</v>
      </c>
      <c r="I458" s="89">
        <f t="shared" si="23"/>
        <v>48.367200000000004</v>
      </c>
      <c r="J458" s="97"/>
      <c r="L458" s="31">
        <v>331.31532000000004</v>
      </c>
      <c r="M458" s="31">
        <v>66.26306400000001</v>
      </c>
    </row>
    <row r="459" spans="1:13" s="7" customFormat="1" ht="17.25">
      <c r="A459" s="19" t="s">
        <v>939</v>
      </c>
      <c r="B459" s="35" t="s">
        <v>1408</v>
      </c>
      <c r="C459" s="36">
        <v>44805</v>
      </c>
      <c r="D459" s="10" t="s">
        <v>566</v>
      </c>
      <c r="E459" s="37">
        <v>1.37</v>
      </c>
      <c r="F459" s="25">
        <f t="shared" si="21"/>
        <v>322.68158</v>
      </c>
      <c r="G459" s="25">
        <f t="shared" si="22"/>
        <v>64.536316</v>
      </c>
      <c r="H459" s="49">
        <v>235.534</v>
      </c>
      <c r="I459" s="89">
        <f t="shared" si="23"/>
        <v>47.1068</v>
      </c>
      <c r="J459" s="97"/>
      <c r="L459" s="31">
        <v>322.68158</v>
      </c>
      <c r="M459" s="31">
        <v>64.536316</v>
      </c>
    </row>
    <row r="460" spans="1:13" s="7" customFormat="1" ht="17.25">
      <c r="A460" s="19" t="s">
        <v>940</v>
      </c>
      <c r="B460" s="35" t="s">
        <v>1409</v>
      </c>
      <c r="C460" s="36">
        <v>44805</v>
      </c>
      <c r="D460" s="10" t="s">
        <v>566</v>
      </c>
      <c r="E460" s="37">
        <v>1.37</v>
      </c>
      <c r="F460" s="25">
        <f t="shared" si="21"/>
        <v>313.98071</v>
      </c>
      <c r="G460" s="25">
        <f t="shared" si="22"/>
        <v>62.79614200000001</v>
      </c>
      <c r="H460" s="49">
        <v>229.183</v>
      </c>
      <c r="I460" s="89">
        <f t="shared" si="23"/>
        <v>45.836600000000004</v>
      </c>
      <c r="J460" s="97"/>
      <c r="L460" s="31">
        <v>313.98071</v>
      </c>
      <c r="M460" s="31">
        <v>62.79614200000001</v>
      </c>
    </row>
    <row r="461" spans="1:13" s="7" customFormat="1" ht="17.25">
      <c r="A461" s="19" t="s">
        <v>941</v>
      </c>
      <c r="B461" s="35" t="s">
        <v>1410</v>
      </c>
      <c r="C461" s="36">
        <v>44805</v>
      </c>
      <c r="D461" s="10" t="s">
        <v>566</v>
      </c>
      <c r="E461" s="37">
        <v>1.37</v>
      </c>
      <c r="F461" s="25">
        <f t="shared" si="21"/>
        <v>313.18885</v>
      </c>
      <c r="G461" s="25">
        <f t="shared" si="22"/>
        <v>62.63777000000001</v>
      </c>
      <c r="H461" s="49">
        <v>228.605</v>
      </c>
      <c r="I461" s="89">
        <f t="shared" si="23"/>
        <v>45.721000000000004</v>
      </c>
      <c r="J461" s="97"/>
      <c r="L461" s="31">
        <v>313.18885</v>
      </c>
      <c r="M461" s="31">
        <v>62.63777000000001</v>
      </c>
    </row>
    <row r="462" spans="1:13" s="7" customFormat="1" ht="17.25">
      <c r="A462" s="19" t="s">
        <v>942</v>
      </c>
      <c r="B462" s="35" t="s">
        <v>1411</v>
      </c>
      <c r="C462" s="36">
        <v>44805</v>
      </c>
      <c r="D462" s="10" t="s">
        <v>566</v>
      </c>
      <c r="E462" s="37">
        <v>1.37</v>
      </c>
      <c r="F462" s="25">
        <f t="shared" si="21"/>
        <v>306.80465000000004</v>
      </c>
      <c r="G462" s="25">
        <f t="shared" si="22"/>
        <v>61.36093</v>
      </c>
      <c r="H462" s="49">
        <v>223.945</v>
      </c>
      <c r="I462" s="89">
        <f t="shared" si="23"/>
        <v>44.789</v>
      </c>
      <c r="J462" s="97"/>
      <c r="L462" s="31">
        <v>306.80465000000004</v>
      </c>
      <c r="M462" s="31">
        <v>61.36093</v>
      </c>
    </row>
    <row r="463" spans="1:13" s="7" customFormat="1" ht="17.25">
      <c r="A463" s="19" t="s">
        <v>943</v>
      </c>
      <c r="B463" s="35" t="s">
        <v>1412</v>
      </c>
      <c r="C463" s="36">
        <v>44805</v>
      </c>
      <c r="D463" s="10" t="s">
        <v>566</v>
      </c>
      <c r="E463" s="37">
        <v>1.17</v>
      </c>
      <c r="F463" s="25">
        <f t="shared" si="21"/>
        <v>277.95689999999996</v>
      </c>
      <c r="G463" s="25">
        <f t="shared" si="22"/>
        <v>55.59138</v>
      </c>
      <c r="H463" s="49">
        <v>237.57</v>
      </c>
      <c r="I463" s="89">
        <f t="shared" si="23"/>
        <v>47.514</v>
      </c>
      <c r="J463" s="97"/>
      <c r="L463" s="31">
        <v>277.95689999999996</v>
      </c>
      <c r="M463" s="31">
        <v>55.59138</v>
      </c>
    </row>
    <row r="464" spans="1:13" s="7" customFormat="1" ht="17.25">
      <c r="A464" s="19" t="s">
        <v>944</v>
      </c>
      <c r="B464" s="35" t="s">
        <v>1413</v>
      </c>
      <c r="C464" s="36">
        <v>44805</v>
      </c>
      <c r="D464" s="10" t="s">
        <v>566</v>
      </c>
      <c r="E464" s="37">
        <v>1.17</v>
      </c>
      <c r="F464" s="25">
        <f t="shared" si="21"/>
        <v>270.46421999999995</v>
      </c>
      <c r="G464" s="25">
        <f t="shared" si="22"/>
        <v>54.092844</v>
      </c>
      <c r="H464" s="49">
        <v>231.166</v>
      </c>
      <c r="I464" s="89">
        <f t="shared" si="23"/>
        <v>46.233200000000004</v>
      </c>
      <c r="J464" s="97"/>
      <c r="L464" s="31">
        <v>270.46421999999995</v>
      </c>
      <c r="M464" s="31">
        <v>54.092844</v>
      </c>
    </row>
    <row r="465" spans="1:13" s="7" customFormat="1" ht="17.25">
      <c r="A465" s="19" t="s">
        <v>945</v>
      </c>
      <c r="B465" s="35" t="s">
        <v>1414</v>
      </c>
      <c r="C465" s="36">
        <v>44805</v>
      </c>
      <c r="D465" s="10" t="s">
        <v>566</v>
      </c>
      <c r="E465" s="37">
        <v>1.17</v>
      </c>
      <c r="F465" s="25">
        <f t="shared" si="21"/>
        <v>269.93772</v>
      </c>
      <c r="G465" s="25">
        <f t="shared" si="22"/>
        <v>53.98754400000001</v>
      </c>
      <c r="H465" s="49">
        <v>230.716</v>
      </c>
      <c r="I465" s="89">
        <f t="shared" si="23"/>
        <v>46.14320000000001</v>
      </c>
      <c r="J465" s="97"/>
      <c r="L465" s="31">
        <v>269.93772</v>
      </c>
      <c r="M465" s="31">
        <v>53.98754400000001</v>
      </c>
    </row>
    <row r="466" spans="1:13" s="7" customFormat="1" ht="17.25">
      <c r="A466" s="19" t="s">
        <v>946</v>
      </c>
      <c r="B466" s="35" t="s">
        <v>1415</v>
      </c>
      <c r="C466" s="36">
        <v>44805</v>
      </c>
      <c r="D466" s="10" t="s">
        <v>566</v>
      </c>
      <c r="E466" s="37">
        <v>1.17</v>
      </c>
      <c r="F466" s="25">
        <f t="shared" si="21"/>
        <v>262.94697</v>
      </c>
      <c r="G466" s="25">
        <f t="shared" si="22"/>
        <v>52.589394000000006</v>
      </c>
      <c r="H466" s="49">
        <v>224.741</v>
      </c>
      <c r="I466" s="89">
        <f t="shared" si="23"/>
        <v>44.94820000000001</v>
      </c>
      <c r="J466" s="97"/>
      <c r="L466" s="31">
        <v>262.94697</v>
      </c>
      <c r="M466" s="31">
        <v>52.589394000000006</v>
      </c>
    </row>
    <row r="467" spans="1:13" s="7" customFormat="1" ht="17.25">
      <c r="A467" s="19" t="s">
        <v>947</v>
      </c>
      <c r="B467" s="35" t="s">
        <v>1416</v>
      </c>
      <c r="C467" s="36">
        <v>44805</v>
      </c>
      <c r="D467" s="10" t="s">
        <v>566</v>
      </c>
      <c r="E467" s="37">
        <v>1.17</v>
      </c>
      <c r="F467" s="25">
        <f t="shared" si="21"/>
        <v>264.36501</v>
      </c>
      <c r="G467" s="25">
        <f t="shared" si="22"/>
        <v>52.873002</v>
      </c>
      <c r="H467" s="49">
        <v>225.953</v>
      </c>
      <c r="I467" s="89">
        <f t="shared" si="23"/>
        <v>45.1906</v>
      </c>
      <c r="J467" s="97"/>
      <c r="L467" s="31">
        <v>264.36501</v>
      </c>
      <c r="M467" s="31">
        <v>52.873002</v>
      </c>
    </row>
    <row r="468" spans="1:13" s="7" customFormat="1" ht="17.25">
      <c r="A468" s="19" t="s">
        <v>948</v>
      </c>
      <c r="B468" s="35" t="s">
        <v>1417</v>
      </c>
      <c r="C468" s="36">
        <v>44805</v>
      </c>
      <c r="D468" s="10" t="s">
        <v>566</v>
      </c>
      <c r="E468" s="37">
        <v>1.17</v>
      </c>
      <c r="F468" s="25">
        <f t="shared" si="21"/>
        <v>258.79697999999996</v>
      </c>
      <c r="G468" s="25">
        <f t="shared" si="22"/>
        <v>51.759395999999995</v>
      </c>
      <c r="H468" s="49">
        <v>221.194</v>
      </c>
      <c r="I468" s="89">
        <f t="shared" si="23"/>
        <v>44.2388</v>
      </c>
      <c r="J468" s="97"/>
      <c r="L468" s="31">
        <v>258.79697999999996</v>
      </c>
      <c r="M468" s="31">
        <v>51.759395999999995</v>
      </c>
    </row>
    <row r="469" spans="1:13" s="7" customFormat="1" ht="17.25">
      <c r="A469" s="19" t="s">
        <v>949</v>
      </c>
      <c r="B469" s="35" t="s">
        <v>1418</v>
      </c>
      <c r="C469" s="36">
        <v>44805</v>
      </c>
      <c r="D469" s="10" t="s">
        <v>566</v>
      </c>
      <c r="E469" s="37">
        <v>1.17</v>
      </c>
      <c r="F469" s="25">
        <f t="shared" si="21"/>
        <v>253.22778</v>
      </c>
      <c r="G469" s="25">
        <f t="shared" si="22"/>
        <v>50.645556</v>
      </c>
      <c r="H469" s="49">
        <v>216.434</v>
      </c>
      <c r="I469" s="89">
        <f t="shared" si="23"/>
        <v>43.2868</v>
      </c>
      <c r="J469" s="97"/>
      <c r="L469" s="31">
        <v>253.22778</v>
      </c>
      <c r="M469" s="31">
        <v>50.645556</v>
      </c>
    </row>
    <row r="470" spans="1:13" s="7" customFormat="1" ht="17.25">
      <c r="A470" s="19" t="s">
        <v>950</v>
      </c>
      <c r="B470" s="35" t="s">
        <v>1419</v>
      </c>
      <c r="C470" s="36">
        <v>44805</v>
      </c>
      <c r="D470" s="10" t="s">
        <v>566</v>
      </c>
      <c r="E470" s="37">
        <v>1.17</v>
      </c>
      <c r="F470" s="25">
        <f t="shared" si="21"/>
        <v>257.83641</v>
      </c>
      <c r="G470" s="25">
        <f t="shared" si="22"/>
        <v>51.567282</v>
      </c>
      <c r="H470" s="49">
        <v>220.373</v>
      </c>
      <c r="I470" s="89">
        <f t="shared" si="23"/>
        <v>44.074600000000004</v>
      </c>
      <c r="J470" s="97"/>
      <c r="L470" s="31">
        <v>257.83641</v>
      </c>
      <c r="M470" s="31">
        <v>51.567282</v>
      </c>
    </row>
    <row r="471" spans="1:13" s="7" customFormat="1" ht="17.25">
      <c r="A471" s="19" t="s">
        <v>951</v>
      </c>
      <c r="B471" s="35" t="s">
        <v>1420</v>
      </c>
      <c r="C471" s="36">
        <v>44805</v>
      </c>
      <c r="D471" s="10" t="s">
        <v>566</v>
      </c>
      <c r="E471" s="37">
        <v>1.08</v>
      </c>
      <c r="F471" s="25">
        <f t="shared" si="21"/>
        <v>249.36228</v>
      </c>
      <c r="G471" s="25">
        <f t="shared" si="22"/>
        <v>49.87245600000001</v>
      </c>
      <c r="H471" s="49">
        <v>230.891</v>
      </c>
      <c r="I471" s="89">
        <f t="shared" si="23"/>
        <v>46.178200000000004</v>
      </c>
      <c r="J471" s="97"/>
      <c r="L471" s="31">
        <v>249.36228</v>
      </c>
      <c r="M471" s="31">
        <v>49.87245600000001</v>
      </c>
    </row>
    <row r="472" spans="1:13" s="7" customFormat="1" ht="17.25">
      <c r="A472" s="19" t="s">
        <v>952</v>
      </c>
      <c r="B472" s="35" t="s">
        <v>1421</v>
      </c>
      <c r="C472" s="36">
        <v>44805</v>
      </c>
      <c r="D472" s="10" t="s">
        <v>566</v>
      </c>
      <c r="E472" s="37">
        <v>1.08</v>
      </c>
      <c r="F472" s="25">
        <f t="shared" si="21"/>
        <v>248.73912</v>
      </c>
      <c r="G472" s="25">
        <f t="shared" si="22"/>
        <v>49.74782400000001</v>
      </c>
      <c r="H472" s="49">
        <v>230.314</v>
      </c>
      <c r="I472" s="89">
        <f t="shared" si="23"/>
        <v>46.0628</v>
      </c>
      <c r="J472" s="97"/>
      <c r="L472" s="31">
        <v>248.73912</v>
      </c>
      <c r="M472" s="31">
        <v>49.74782400000001</v>
      </c>
    </row>
    <row r="473" spans="1:13" s="7" customFormat="1" ht="17.25">
      <c r="A473" s="19" t="s">
        <v>953</v>
      </c>
      <c r="B473" s="35" t="s">
        <v>1422</v>
      </c>
      <c r="C473" s="36">
        <v>44805</v>
      </c>
      <c r="D473" s="10" t="s">
        <v>566</v>
      </c>
      <c r="E473" s="37">
        <v>1.08</v>
      </c>
      <c r="F473" s="25">
        <f t="shared" si="21"/>
        <v>243.67824</v>
      </c>
      <c r="G473" s="25">
        <f t="shared" si="22"/>
        <v>48.735648000000005</v>
      </c>
      <c r="H473" s="49">
        <v>225.628</v>
      </c>
      <c r="I473" s="89">
        <f t="shared" si="23"/>
        <v>45.1256</v>
      </c>
      <c r="J473" s="97"/>
      <c r="L473" s="31">
        <v>243.67824</v>
      </c>
      <c r="M473" s="31">
        <v>48.735648000000005</v>
      </c>
    </row>
    <row r="474" spans="1:13" s="7" customFormat="1" ht="17.25">
      <c r="A474" s="19" t="s">
        <v>954</v>
      </c>
      <c r="B474" s="35" t="s">
        <v>1423</v>
      </c>
      <c r="C474" s="36">
        <v>44805</v>
      </c>
      <c r="D474" s="10" t="s">
        <v>566</v>
      </c>
      <c r="E474" s="37">
        <v>1.08</v>
      </c>
      <c r="F474" s="25">
        <f t="shared" si="21"/>
        <v>238.69728</v>
      </c>
      <c r="G474" s="25">
        <f t="shared" si="22"/>
        <v>47.739456000000004</v>
      </c>
      <c r="H474" s="49">
        <v>221.016</v>
      </c>
      <c r="I474" s="89">
        <f t="shared" si="23"/>
        <v>44.2032</v>
      </c>
      <c r="J474" s="97"/>
      <c r="L474" s="31">
        <v>238.69728</v>
      </c>
      <c r="M474" s="31">
        <v>47.739456000000004</v>
      </c>
    </row>
    <row r="475" spans="1:13" s="7" customFormat="1" ht="17.25">
      <c r="A475" s="19" t="s">
        <v>955</v>
      </c>
      <c r="B475" s="35" t="s">
        <v>1424</v>
      </c>
      <c r="C475" s="36">
        <v>44805</v>
      </c>
      <c r="D475" s="10" t="s">
        <v>566</v>
      </c>
      <c r="E475" s="37">
        <v>1.08</v>
      </c>
      <c r="F475" s="25">
        <f t="shared" si="21"/>
        <v>233.66448</v>
      </c>
      <c r="G475" s="25">
        <f t="shared" si="22"/>
        <v>46.732896000000004</v>
      </c>
      <c r="H475" s="49">
        <v>216.356</v>
      </c>
      <c r="I475" s="89">
        <f t="shared" si="23"/>
        <v>43.2712</v>
      </c>
      <c r="J475" s="97"/>
      <c r="L475" s="31">
        <v>233.66448</v>
      </c>
      <c r="M475" s="31">
        <v>46.732896000000004</v>
      </c>
    </row>
    <row r="476" spans="1:13" s="7" customFormat="1" ht="17.25">
      <c r="A476" s="19" t="s">
        <v>956</v>
      </c>
      <c r="B476" s="35" t="s">
        <v>1425</v>
      </c>
      <c r="C476" s="36">
        <v>44805</v>
      </c>
      <c r="D476" s="10" t="s">
        <v>566</v>
      </c>
      <c r="E476" s="37">
        <v>1.08</v>
      </c>
      <c r="F476" s="25">
        <f t="shared" si="21"/>
        <v>237.62160000000003</v>
      </c>
      <c r="G476" s="25">
        <f t="shared" si="22"/>
        <v>47.52432000000001</v>
      </c>
      <c r="H476" s="49">
        <v>220.02</v>
      </c>
      <c r="I476" s="89">
        <f t="shared" si="23"/>
        <v>44.004000000000005</v>
      </c>
      <c r="J476" s="97"/>
      <c r="L476" s="31">
        <v>237.62160000000003</v>
      </c>
      <c r="M476" s="31">
        <v>47.52432000000001</v>
      </c>
    </row>
    <row r="477" spans="1:13" s="7" customFormat="1" ht="17.25">
      <c r="A477" s="19" t="s">
        <v>957</v>
      </c>
      <c r="B477" s="35" t="s">
        <v>1426</v>
      </c>
      <c r="C477" s="36">
        <v>44805</v>
      </c>
      <c r="D477" s="10" t="s">
        <v>566</v>
      </c>
      <c r="E477" s="37">
        <v>1.08</v>
      </c>
      <c r="F477" s="25">
        <f t="shared" si="21"/>
        <v>233.9658</v>
      </c>
      <c r="G477" s="25">
        <f t="shared" si="22"/>
        <v>46.79316</v>
      </c>
      <c r="H477" s="49">
        <v>216.635</v>
      </c>
      <c r="I477" s="89">
        <f t="shared" si="23"/>
        <v>43.327</v>
      </c>
      <c r="J477" s="97"/>
      <c r="L477" s="31">
        <v>233.9658</v>
      </c>
      <c r="M477" s="31">
        <v>46.79316</v>
      </c>
    </row>
    <row r="478" spans="1:13" s="7" customFormat="1" ht="17.25">
      <c r="A478" s="19" t="s">
        <v>958</v>
      </c>
      <c r="B478" s="35" t="s">
        <v>1427</v>
      </c>
      <c r="C478" s="36">
        <v>44805</v>
      </c>
      <c r="D478" s="10" t="s">
        <v>566</v>
      </c>
      <c r="E478" s="37">
        <v>0.98</v>
      </c>
      <c r="F478" s="25">
        <f t="shared" si="21"/>
        <v>225.94488</v>
      </c>
      <c r="G478" s="25">
        <f t="shared" si="22"/>
        <v>45.188976000000004</v>
      </c>
      <c r="H478" s="49">
        <v>230.556</v>
      </c>
      <c r="I478" s="89">
        <f t="shared" si="23"/>
        <v>46.111200000000004</v>
      </c>
      <c r="J478" s="97"/>
      <c r="L478" s="31">
        <v>225.94488</v>
      </c>
      <c r="M478" s="31">
        <v>45.188976000000004</v>
      </c>
    </row>
    <row r="479" spans="1:13" s="7" customFormat="1" ht="17.25">
      <c r="A479" s="19" t="s">
        <v>959</v>
      </c>
      <c r="B479" s="35" t="s">
        <v>1428</v>
      </c>
      <c r="C479" s="36">
        <v>44805</v>
      </c>
      <c r="D479" s="10" t="s">
        <v>566</v>
      </c>
      <c r="E479" s="37">
        <v>0.98</v>
      </c>
      <c r="F479" s="25">
        <f t="shared" si="21"/>
        <v>221.32908</v>
      </c>
      <c r="G479" s="25">
        <f t="shared" si="22"/>
        <v>44.265816</v>
      </c>
      <c r="H479" s="49">
        <v>225.846</v>
      </c>
      <c r="I479" s="89">
        <f t="shared" si="23"/>
        <v>45.169200000000004</v>
      </c>
      <c r="J479" s="97"/>
      <c r="L479" s="31">
        <v>221.32908</v>
      </c>
      <c r="M479" s="31">
        <v>44.265816</v>
      </c>
    </row>
    <row r="480" spans="1:13" s="7" customFormat="1" ht="17.25">
      <c r="A480" s="19" t="s">
        <v>960</v>
      </c>
      <c r="B480" s="35" t="s">
        <v>1429</v>
      </c>
      <c r="C480" s="36">
        <v>44805</v>
      </c>
      <c r="D480" s="10" t="s">
        <v>566</v>
      </c>
      <c r="E480" s="37">
        <v>0.98</v>
      </c>
      <c r="F480" s="25">
        <f t="shared" si="21"/>
        <v>216.76228</v>
      </c>
      <c r="G480" s="25">
        <f t="shared" si="22"/>
        <v>43.352456000000004</v>
      </c>
      <c r="H480" s="49">
        <v>221.186</v>
      </c>
      <c r="I480" s="89">
        <f t="shared" si="23"/>
        <v>44.2372</v>
      </c>
      <c r="J480" s="97"/>
      <c r="L480" s="31">
        <v>216.76228</v>
      </c>
      <c r="M480" s="31">
        <v>43.352456000000004</v>
      </c>
    </row>
    <row r="481" spans="1:13" s="7" customFormat="1" ht="17.25">
      <c r="A481" s="19" t="s">
        <v>961</v>
      </c>
      <c r="B481" s="35" t="s">
        <v>1430</v>
      </c>
      <c r="C481" s="36">
        <v>44805</v>
      </c>
      <c r="D481" s="10" t="s">
        <v>566</v>
      </c>
      <c r="E481" s="37">
        <v>0.98</v>
      </c>
      <c r="F481" s="25">
        <f t="shared" si="21"/>
        <v>220.451</v>
      </c>
      <c r="G481" s="25">
        <f t="shared" si="22"/>
        <v>44.0902</v>
      </c>
      <c r="H481" s="49">
        <v>224.95</v>
      </c>
      <c r="I481" s="89">
        <f t="shared" si="23"/>
        <v>44.99</v>
      </c>
      <c r="J481" s="97"/>
      <c r="L481" s="31">
        <v>220.451</v>
      </c>
      <c r="M481" s="31">
        <v>44.0902</v>
      </c>
    </row>
    <row r="482" spans="1:13" s="7" customFormat="1" ht="17.25">
      <c r="A482" s="19" t="s">
        <v>962</v>
      </c>
      <c r="B482" s="35" t="s">
        <v>1431</v>
      </c>
      <c r="C482" s="36">
        <v>44805</v>
      </c>
      <c r="D482" s="10" t="s">
        <v>566</v>
      </c>
      <c r="E482" s="37">
        <v>0.98</v>
      </c>
      <c r="F482" s="25">
        <f t="shared" si="21"/>
        <v>217.10822</v>
      </c>
      <c r="G482" s="25">
        <f t="shared" si="22"/>
        <v>43.421644</v>
      </c>
      <c r="H482" s="49">
        <v>221.539</v>
      </c>
      <c r="I482" s="89">
        <f t="shared" si="23"/>
        <v>44.3078</v>
      </c>
      <c r="J482" s="97"/>
      <c r="L482" s="31">
        <v>217.10822</v>
      </c>
      <c r="M482" s="31">
        <v>43.421644</v>
      </c>
    </row>
    <row r="483" spans="1:13" s="7" customFormat="1" ht="17.25">
      <c r="A483" s="19" t="s">
        <v>963</v>
      </c>
      <c r="B483" s="35" t="s">
        <v>1432</v>
      </c>
      <c r="C483" s="36">
        <v>44805</v>
      </c>
      <c r="D483" s="10" t="s">
        <v>566</v>
      </c>
      <c r="E483" s="37">
        <v>0.98</v>
      </c>
      <c r="F483" s="25">
        <f t="shared" si="21"/>
        <v>213.76543999999998</v>
      </c>
      <c r="G483" s="25">
        <f t="shared" si="22"/>
        <v>42.753088</v>
      </c>
      <c r="H483" s="49">
        <v>218.128</v>
      </c>
      <c r="I483" s="89">
        <f t="shared" si="23"/>
        <v>43.6256</v>
      </c>
      <c r="J483" s="97"/>
      <c r="L483" s="31">
        <v>213.76543999999998</v>
      </c>
      <c r="M483" s="31">
        <v>42.753088</v>
      </c>
    </row>
    <row r="484" spans="1:13" s="7" customFormat="1" ht="17.25">
      <c r="A484" s="19" t="s">
        <v>964</v>
      </c>
      <c r="B484" s="35" t="s">
        <v>1433</v>
      </c>
      <c r="C484" s="36">
        <v>44805</v>
      </c>
      <c r="D484" s="10" t="s">
        <v>566</v>
      </c>
      <c r="E484" s="37">
        <v>0.9</v>
      </c>
      <c r="F484" s="25">
        <f t="shared" si="21"/>
        <v>205.7553</v>
      </c>
      <c r="G484" s="25">
        <f t="shared" si="22"/>
        <v>41.15106</v>
      </c>
      <c r="H484" s="49">
        <v>228.617</v>
      </c>
      <c r="I484" s="89">
        <f t="shared" si="23"/>
        <v>45.7234</v>
      </c>
      <c r="J484" s="97"/>
      <c r="L484" s="31">
        <v>205.7553</v>
      </c>
      <c r="M484" s="31">
        <v>41.15106</v>
      </c>
    </row>
    <row r="485" spans="1:13" s="7" customFormat="1" ht="17.25">
      <c r="A485" s="19" t="s">
        <v>965</v>
      </c>
      <c r="B485" s="35" t="s">
        <v>1434</v>
      </c>
      <c r="C485" s="36">
        <v>44805</v>
      </c>
      <c r="D485" s="10" t="s">
        <v>566</v>
      </c>
      <c r="E485" s="37">
        <v>0.9</v>
      </c>
      <c r="F485" s="25">
        <f t="shared" si="21"/>
        <v>201.49380000000002</v>
      </c>
      <c r="G485" s="25">
        <f t="shared" si="22"/>
        <v>40.29876</v>
      </c>
      <c r="H485" s="49">
        <v>223.882</v>
      </c>
      <c r="I485" s="89">
        <f t="shared" si="23"/>
        <v>44.7764</v>
      </c>
      <c r="J485" s="97"/>
      <c r="L485" s="31">
        <v>201.49380000000002</v>
      </c>
      <c r="M485" s="31">
        <v>40.29876</v>
      </c>
    </row>
    <row r="486" spans="1:13" s="7" customFormat="1" ht="17.25">
      <c r="A486" s="19" t="s">
        <v>966</v>
      </c>
      <c r="B486" s="35" t="s">
        <v>1435</v>
      </c>
      <c r="C486" s="36">
        <v>44805</v>
      </c>
      <c r="D486" s="10" t="s">
        <v>566</v>
      </c>
      <c r="E486" s="37">
        <v>0.9</v>
      </c>
      <c r="F486" s="25">
        <f t="shared" si="21"/>
        <v>205.0164</v>
      </c>
      <c r="G486" s="25">
        <f t="shared" si="22"/>
        <v>41.003280000000004</v>
      </c>
      <c r="H486" s="49">
        <v>227.796</v>
      </c>
      <c r="I486" s="89">
        <f t="shared" si="23"/>
        <v>45.559200000000004</v>
      </c>
      <c r="J486" s="97"/>
      <c r="L486" s="31">
        <v>205.0164</v>
      </c>
      <c r="M486" s="31">
        <v>41.003280000000004</v>
      </c>
    </row>
    <row r="487" spans="1:13" s="7" customFormat="1" ht="17.25">
      <c r="A487" s="19" t="s">
        <v>967</v>
      </c>
      <c r="B487" s="35" t="s">
        <v>1436</v>
      </c>
      <c r="C487" s="36">
        <v>44805</v>
      </c>
      <c r="D487" s="10" t="s">
        <v>566</v>
      </c>
      <c r="E487" s="37">
        <v>0.9</v>
      </c>
      <c r="F487" s="25">
        <f t="shared" si="21"/>
        <v>201.924</v>
      </c>
      <c r="G487" s="25">
        <f t="shared" si="22"/>
        <v>40.384800000000006</v>
      </c>
      <c r="H487" s="49">
        <v>224.36</v>
      </c>
      <c r="I487" s="89">
        <f t="shared" si="23"/>
        <v>44.87200000000001</v>
      </c>
      <c r="J487" s="97"/>
      <c r="L487" s="31">
        <v>201.924</v>
      </c>
      <c r="M487" s="31">
        <v>40.384800000000006</v>
      </c>
    </row>
    <row r="488" spans="1:13" s="7" customFormat="1" ht="17.25">
      <c r="A488" s="19" t="s">
        <v>968</v>
      </c>
      <c r="B488" s="35" t="s">
        <v>1437</v>
      </c>
      <c r="C488" s="36">
        <v>44805</v>
      </c>
      <c r="D488" s="10" t="s">
        <v>566</v>
      </c>
      <c r="E488" s="37">
        <v>0.9</v>
      </c>
      <c r="F488" s="25">
        <f t="shared" si="21"/>
        <v>198.7866</v>
      </c>
      <c r="G488" s="25">
        <f t="shared" si="22"/>
        <v>39.75732000000001</v>
      </c>
      <c r="H488" s="49">
        <v>220.874</v>
      </c>
      <c r="I488" s="89">
        <f t="shared" si="23"/>
        <v>44.174800000000005</v>
      </c>
      <c r="J488" s="97"/>
      <c r="L488" s="31">
        <v>198.7866</v>
      </c>
      <c r="M488" s="31">
        <v>39.75732000000001</v>
      </c>
    </row>
    <row r="489" spans="1:13" s="7" customFormat="1" ht="17.25">
      <c r="A489" s="19" t="s">
        <v>969</v>
      </c>
      <c r="B489" s="35" t="s">
        <v>1438</v>
      </c>
      <c r="C489" s="36">
        <v>44805</v>
      </c>
      <c r="D489" s="10" t="s">
        <v>566</v>
      </c>
      <c r="E489" s="37">
        <v>0.9</v>
      </c>
      <c r="F489" s="25">
        <f t="shared" si="21"/>
        <v>195.6942</v>
      </c>
      <c r="G489" s="25">
        <f t="shared" si="22"/>
        <v>39.13884</v>
      </c>
      <c r="H489" s="49">
        <v>217.438</v>
      </c>
      <c r="I489" s="89">
        <f t="shared" si="23"/>
        <v>43.4876</v>
      </c>
      <c r="J489" s="97"/>
      <c r="L489" s="31">
        <v>195.6942</v>
      </c>
      <c r="M489" s="31">
        <v>39.13884</v>
      </c>
    </row>
    <row r="490" spans="1:13" s="7" customFormat="1" ht="17.25">
      <c r="A490" s="19" t="s">
        <v>970</v>
      </c>
      <c r="B490" s="35" t="s">
        <v>1439</v>
      </c>
      <c r="C490" s="36">
        <v>44805</v>
      </c>
      <c r="D490" s="10" t="s">
        <v>566</v>
      </c>
      <c r="E490" s="37">
        <v>0.88</v>
      </c>
      <c r="F490" s="25">
        <f t="shared" si="21"/>
        <v>200.91456000000002</v>
      </c>
      <c r="G490" s="25">
        <f t="shared" si="22"/>
        <v>40.182912</v>
      </c>
      <c r="H490" s="49">
        <v>228.312</v>
      </c>
      <c r="I490" s="89">
        <f t="shared" si="23"/>
        <v>45.662400000000005</v>
      </c>
      <c r="J490" s="97"/>
      <c r="L490" s="31">
        <v>200.91456000000002</v>
      </c>
      <c r="M490" s="31">
        <v>40.182912</v>
      </c>
    </row>
    <row r="491" spans="1:13" s="7" customFormat="1" ht="17.25">
      <c r="A491" s="19" t="s">
        <v>971</v>
      </c>
      <c r="B491" s="35" t="s">
        <v>1440</v>
      </c>
      <c r="C491" s="36">
        <v>44805</v>
      </c>
      <c r="D491" s="10" t="s">
        <v>566</v>
      </c>
      <c r="E491" s="37">
        <v>0.88</v>
      </c>
      <c r="F491" s="25">
        <f t="shared" si="21"/>
        <v>196.76888</v>
      </c>
      <c r="G491" s="25">
        <f t="shared" si="22"/>
        <v>39.353776</v>
      </c>
      <c r="H491" s="49">
        <v>223.601</v>
      </c>
      <c r="I491" s="89">
        <f t="shared" si="23"/>
        <v>44.720200000000006</v>
      </c>
      <c r="J491" s="97"/>
      <c r="L491" s="31">
        <v>196.76888</v>
      </c>
      <c r="M491" s="31">
        <v>39.353776</v>
      </c>
    </row>
    <row r="492" spans="1:13" s="7" customFormat="1" ht="17.25">
      <c r="A492" s="19" t="s">
        <v>972</v>
      </c>
      <c r="B492" s="35" t="s">
        <v>1441</v>
      </c>
      <c r="C492" s="36">
        <v>44805</v>
      </c>
      <c r="D492" s="10" t="s">
        <v>566</v>
      </c>
      <c r="E492" s="37">
        <v>0.88</v>
      </c>
      <c r="F492" s="25">
        <f t="shared" si="21"/>
        <v>200.2352</v>
      </c>
      <c r="G492" s="25">
        <f t="shared" si="22"/>
        <v>40.04704</v>
      </c>
      <c r="H492" s="49">
        <v>227.54</v>
      </c>
      <c r="I492" s="89">
        <f t="shared" si="23"/>
        <v>45.508</v>
      </c>
      <c r="J492" s="97"/>
      <c r="L492" s="31">
        <v>200.2352</v>
      </c>
      <c r="M492" s="31">
        <v>40.04704</v>
      </c>
    </row>
    <row r="493" spans="1:13" s="7" customFormat="1" ht="17.25">
      <c r="A493" s="19" t="s">
        <v>973</v>
      </c>
      <c r="B493" s="35" t="s">
        <v>1442</v>
      </c>
      <c r="C493" s="36">
        <v>44805</v>
      </c>
      <c r="D493" s="10" t="s">
        <v>566</v>
      </c>
      <c r="E493" s="37">
        <v>0.88</v>
      </c>
      <c r="F493" s="25">
        <f t="shared" si="21"/>
        <v>197.18952000000002</v>
      </c>
      <c r="G493" s="25">
        <f t="shared" si="22"/>
        <v>39.437904</v>
      </c>
      <c r="H493" s="49">
        <v>224.079</v>
      </c>
      <c r="I493" s="89">
        <f t="shared" si="23"/>
        <v>44.8158</v>
      </c>
      <c r="J493" s="97"/>
      <c r="L493" s="31">
        <v>197.18952000000002</v>
      </c>
      <c r="M493" s="31">
        <v>39.437904</v>
      </c>
    </row>
    <row r="494" spans="1:13" s="7" customFormat="1" ht="17.25">
      <c r="A494" s="19" t="s">
        <v>974</v>
      </c>
      <c r="B494" s="35" t="s">
        <v>1443</v>
      </c>
      <c r="C494" s="36">
        <v>44805</v>
      </c>
      <c r="D494" s="10" t="s">
        <v>566</v>
      </c>
      <c r="E494" s="37">
        <v>0.88</v>
      </c>
      <c r="F494" s="25">
        <f t="shared" si="21"/>
        <v>194.14383999999998</v>
      </c>
      <c r="G494" s="25">
        <f t="shared" si="22"/>
        <v>38.828768000000004</v>
      </c>
      <c r="H494" s="49">
        <v>220.618</v>
      </c>
      <c r="I494" s="89">
        <f t="shared" si="23"/>
        <v>44.1236</v>
      </c>
      <c r="J494" s="97"/>
      <c r="L494" s="31">
        <v>194.14383999999998</v>
      </c>
      <c r="M494" s="31">
        <v>38.828768000000004</v>
      </c>
    </row>
    <row r="495" spans="1:13" s="7" customFormat="1" ht="17.25">
      <c r="A495" s="19" t="s">
        <v>975</v>
      </c>
      <c r="B495" s="35" t="s">
        <v>1444</v>
      </c>
      <c r="C495" s="36">
        <v>44805</v>
      </c>
      <c r="D495" s="10" t="s">
        <v>566</v>
      </c>
      <c r="E495" s="37">
        <v>0.88</v>
      </c>
      <c r="F495" s="25">
        <f t="shared" si="21"/>
        <v>191.12016</v>
      </c>
      <c r="G495" s="25">
        <f t="shared" si="22"/>
        <v>38.224032</v>
      </c>
      <c r="H495" s="49">
        <v>217.182</v>
      </c>
      <c r="I495" s="89">
        <f t="shared" si="23"/>
        <v>43.4364</v>
      </c>
      <c r="J495" s="97"/>
      <c r="L495" s="31">
        <v>191.12016</v>
      </c>
      <c r="M495" s="31">
        <v>38.224032</v>
      </c>
    </row>
    <row r="496" spans="1:13" s="7" customFormat="1" ht="17.25">
      <c r="A496" s="19" t="s">
        <v>976</v>
      </c>
      <c r="B496" s="35" t="s">
        <v>1445</v>
      </c>
      <c r="C496" s="36">
        <v>44805</v>
      </c>
      <c r="D496" s="10" t="s">
        <v>566</v>
      </c>
      <c r="E496" s="37">
        <v>0.78</v>
      </c>
      <c r="F496" s="25">
        <f t="shared" si="21"/>
        <v>181.09182</v>
      </c>
      <c r="G496" s="25">
        <f t="shared" si="22"/>
        <v>36.21836400000001</v>
      </c>
      <c r="H496" s="49">
        <v>232.169</v>
      </c>
      <c r="I496" s="89">
        <f t="shared" si="23"/>
        <v>46.433800000000005</v>
      </c>
      <c r="J496" s="97"/>
      <c r="L496" s="31">
        <v>181.09182</v>
      </c>
      <c r="M496" s="31">
        <v>36.21836400000001</v>
      </c>
    </row>
    <row r="497" spans="1:13" s="7" customFormat="1" ht="17.25">
      <c r="A497" s="19" t="s">
        <v>977</v>
      </c>
      <c r="B497" s="35" t="s">
        <v>1446</v>
      </c>
      <c r="C497" s="36">
        <v>44805</v>
      </c>
      <c r="D497" s="10" t="s">
        <v>566</v>
      </c>
      <c r="E497" s="37">
        <v>0.78</v>
      </c>
      <c r="F497" s="25">
        <f t="shared" si="21"/>
        <v>178.29552</v>
      </c>
      <c r="G497" s="25">
        <f t="shared" si="22"/>
        <v>35.659104000000006</v>
      </c>
      <c r="H497" s="49">
        <v>228.584</v>
      </c>
      <c r="I497" s="89">
        <f t="shared" si="23"/>
        <v>45.716800000000006</v>
      </c>
      <c r="J497" s="97"/>
      <c r="L497" s="31">
        <v>178.29552</v>
      </c>
      <c r="M497" s="31">
        <v>35.659104000000006</v>
      </c>
    </row>
    <row r="498" spans="1:13" s="7" customFormat="1" ht="17.25">
      <c r="A498" s="19" t="s">
        <v>978</v>
      </c>
      <c r="B498" s="35" t="s">
        <v>1447</v>
      </c>
      <c r="C498" s="36">
        <v>44805</v>
      </c>
      <c r="D498" s="10" t="s">
        <v>566</v>
      </c>
      <c r="E498" s="37">
        <v>0.78</v>
      </c>
      <c r="F498" s="25">
        <f t="shared" si="21"/>
        <v>175.53744</v>
      </c>
      <c r="G498" s="25">
        <f t="shared" si="22"/>
        <v>35.107488000000004</v>
      </c>
      <c r="H498" s="49">
        <v>225.048</v>
      </c>
      <c r="I498" s="89">
        <f t="shared" si="23"/>
        <v>45.009600000000006</v>
      </c>
      <c r="J498" s="97"/>
      <c r="L498" s="31">
        <v>175.53744</v>
      </c>
      <c r="M498" s="31">
        <v>35.107488000000004</v>
      </c>
    </row>
    <row r="499" spans="1:13" s="7" customFormat="1" ht="17.25">
      <c r="A499" s="19" t="s">
        <v>979</v>
      </c>
      <c r="B499" s="35" t="s">
        <v>1448</v>
      </c>
      <c r="C499" s="36">
        <v>44805</v>
      </c>
      <c r="D499" s="10" t="s">
        <v>566</v>
      </c>
      <c r="E499" s="37">
        <v>0.78</v>
      </c>
      <c r="F499" s="25">
        <f t="shared" si="21"/>
        <v>168.03072</v>
      </c>
      <c r="G499" s="25">
        <f t="shared" si="22"/>
        <v>33.606144</v>
      </c>
      <c r="H499" s="49">
        <v>215.424</v>
      </c>
      <c r="I499" s="89">
        <f t="shared" si="23"/>
        <v>43.0848</v>
      </c>
      <c r="J499" s="97"/>
      <c r="L499" s="31">
        <v>168.03072</v>
      </c>
      <c r="M499" s="31">
        <v>33.606144</v>
      </c>
    </row>
    <row r="500" spans="1:13" s="7" customFormat="1" ht="17.25">
      <c r="A500" s="19" t="s">
        <v>980</v>
      </c>
      <c r="B500" s="35" t="s">
        <v>1449</v>
      </c>
      <c r="C500" s="36">
        <v>44805</v>
      </c>
      <c r="D500" s="10" t="s">
        <v>566</v>
      </c>
      <c r="E500" s="37">
        <v>0.78</v>
      </c>
      <c r="F500" s="25">
        <f t="shared" si="21"/>
        <v>173.79102</v>
      </c>
      <c r="G500" s="25">
        <f t="shared" si="22"/>
        <v>34.758204000000006</v>
      </c>
      <c r="H500" s="49">
        <v>222.809</v>
      </c>
      <c r="I500" s="89">
        <f t="shared" si="23"/>
        <v>44.561800000000005</v>
      </c>
      <c r="J500" s="97"/>
      <c r="L500" s="31">
        <v>173.79102</v>
      </c>
      <c r="M500" s="31">
        <v>34.758204000000006</v>
      </c>
    </row>
    <row r="501" spans="1:13" s="7" customFormat="1" ht="17.25">
      <c r="A501" s="19" t="s">
        <v>981</v>
      </c>
      <c r="B501" s="35" t="s">
        <v>1450</v>
      </c>
      <c r="C501" s="36">
        <v>44805</v>
      </c>
      <c r="D501" s="10" t="s">
        <v>566</v>
      </c>
      <c r="E501" s="37">
        <v>0.78</v>
      </c>
      <c r="F501" s="25">
        <f t="shared" si="21"/>
        <v>169.64298000000002</v>
      </c>
      <c r="G501" s="25">
        <f t="shared" si="22"/>
        <v>33.928596000000006</v>
      </c>
      <c r="H501" s="49">
        <v>217.491</v>
      </c>
      <c r="I501" s="89">
        <f t="shared" si="23"/>
        <v>43.498200000000004</v>
      </c>
      <c r="J501" s="97"/>
      <c r="L501" s="31">
        <v>169.64298000000002</v>
      </c>
      <c r="M501" s="31">
        <v>33.928596000000006</v>
      </c>
    </row>
    <row r="502" spans="1:13" s="7" customFormat="1" ht="17.25">
      <c r="A502" s="19" t="s">
        <v>982</v>
      </c>
      <c r="B502" s="35" t="s">
        <v>1451</v>
      </c>
      <c r="C502" s="36">
        <v>44805</v>
      </c>
      <c r="D502" s="10" t="s">
        <v>566</v>
      </c>
      <c r="E502" s="37">
        <v>0.78</v>
      </c>
      <c r="F502" s="25">
        <f t="shared" si="21"/>
        <v>165.3093</v>
      </c>
      <c r="G502" s="25">
        <f t="shared" si="22"/>
        <v>33.06186</v>
      </c>
      <c r="H502" s="49">
        <v>211.935</v>
      </c>
      <c r="I502" s="89">
        <f t="shared" si="23"/>
        <v>42.387</v>
      </c>
      <c r="J502" s="97"/>
      <c r="L502" s="31">
        <v>165.3093</v>
      </c>
      <c r="M502" s="31">
        <v>33.06186</v>
      </c>
    </row>
    <row r="503" spans="1:13" s="7" customFormat="1" ht="17.25">
      <c r="A503" s="19" t="s">
        <v>983</v>
      </c>
      <c r="B503" s="35" t="s">
        <v>1452</v>
      </c>
      <c r="C503" s="36">
        <v>44805</v>
      </c>
      <c r="D503" s="10" t="s">
        <v>566</v>
      </c>
      <c r="E503" s="37">
        <v>1.25</v>
      </c>
      <c r="F503" s="25">
        <f t="shared" si="21"/>
        <v>353.89000000000004</v>
      </c>
      <c r="G503" s="25">
        <f t="shared" si="22"/>
        <v>70.778</v>
      </c>
      <c r="H503" s="49">
        <v>283.112</v>
      </c>
      <c r="I503" s="89">
        <f t="shared" si="23"/>
        <v>56.622400000000006</v>
      </c>
      <c r="J503" s="97"/>
      <c r="L503" s="31">
        <v>353.89000000000004</v>
      </c>
      <c r="M503" s="31">
        <v>70.778</v>
      </c>
    </row>
    <row r="504" spans="1:13" s="7" customFormat="1" ht="17.25">
      <c r="A504" s="19" t="s">
        <v>984</v>
      </c>
      <c r="B504" s="35" t="s">
        <v>1453</v>
      </c>
      <c r="C504" s="36">
        <v>44805</v>
      </c>
      <c r="D504" s="10" t="s">
        <v>566</v>
      </c>
      <c r="E504" s="37">
        <v>1.25</v>
      </c>
      <c r="F504" s="25">
        <f t="shared" si="21"/>
        <v>329.13</v>
      </c>
      <c r="G504" s="25">
        <f t="shared" si="22"/>
        <v>65.826</v>
      </c>
      <c r="H504" s="49">
        <v>263.304</v>
      </c>
      <c r="I504" s="89">
        <f t="shared" si="23"/>
        <v>52.660799999999995</v>
      </c>
      <c r="J504" s="97"/>
      <c r="L504" s="31">
        <v>329.13</v>
      </c>
      <c r="M504" s="31">
        <v>65.826</v>
      </c>
    </row>
    <row r="505" spans="1:13" s="7" customFormat="1" ht="17.25">
      <c r="A505" s="19" t="s">
        <v>985</v>
      </c>
      <c r="B505" s="35" t="s">
        <v>1454</v>
      </c>
      <c r="C505" s="36">
        <v>44805</v>
      </c>
      <c r="D505" s="10" t="s">
        <v>566</v>
      </c>
      <c r="E505" s="37">
        <v>1.25</v>
      </c>
      <c r="F505" s="25">
        <f t="shared" si="21"/>
        <v>321.55875000000003</v>
      </c>
      <c r="G505" s="25">
        <f t="shared" si="22"/>
        <v>64.31175</v>
      </c>
      <c r="H505" s="49">
        <v>257.247</v>
      </c>
      <c r="I505" s="89">
        <f t="shared" si="23"/>
        <v>51.449400000000004</v>
      </c>
      <c r="J505" s="97"/>
      <c r="L505" s="31">
        <v>321.55875000000003</v>
      </c>
      <c r="M505" s="31">
        <v>64.31175</v>
      </c>
    </row>
    <row r="506" spans="1:13" s="7" customFormat="1" ht="17.25">
      <c r="A506" s="19" t="s">
        <v>986</v>
      </c>
      <c r="B506" s="35" t="s">
        <v>1455</v>
      </c>
      <c r="C506" s="36">
        <v>44805</v>
      </c>
      <c r="D506" s="10" t="s">
        <v>566</v>
      </c>
      <c r="E506" s="37">
        <v>1.25</v>
      </c>
      <c r="F506" s="25">
        <f t="shared" si="21"/>
        <v>304.40875</v>
      </c>
      <c r="G506" s="25">
        <f t="shared" si="22"/>
        <v>60.88175</v>
      </c>
      <c r="H506" s="49">
        <v>243.527</v>
      </c>
      <c r="I506" s="89">
        <f t="shared" si="23"/>
        <v>48.7054</v>
      </c>
      <c r="J506" s="97"/>
      <c r="L506" s="31">
        <v>304.40875</v>
      </c>
      <c r="M506" s="31">
        <v>60.88175</v>
      </c>
    </row>
    <row r="507" spans="1:13" s="7" customFormat="1" ht="17.25">
      <c r="A507" s="19" t="s">
        <v>987</v>
      </c>
      <c r="B507" s="35" t="s">
        <v>1456</v>
      </c>
      <c r="C507" s="36">
        <v>44805</v>
      </c>
      <c r="D507" s="10" t="s">
        <v>566</v>
      </c>
      <c r="E507" s="37">
        <v>1.25</v>
      </c>
      <c r="F507" s="25">
        <f t="shared" si="21"/>
        <v>299.78125</v>
      </c>
      <c r="G507" s="25">
        <f t="shared" si="22"/>
        <v>59.956250000000004</v>
      </c>
      <c r="H507" s="49">
        <v>239.825</v>
      </c>
      <c r="I507" s="89">
        <f t="shared" si="23"/>
        <v>47.965</v>
      </c>
      <c r="J507" s="97"/>
      <c r="L507" s="31">
        <v>299.78125</v>
      </c>
      <c r="M507" s="31">
        <v>59.956250000000004</v>
      </c>
    </row>
    <row r="508" spans="1:13" s="7" customFormat="1" ht="17.25">
      <c r="A508" s="19" t="s">
        <v>988</v>
      </c>
      <c r="B508" s="35" t="s">
        <v>1457</v>
      </c>
      <c r="C508" s="36">
        <v>44805</v>
      </c>
      <c r="D508" s="10" t="s">
        <v>566</v>
      </c>
      <c r="E508" s="37">
        <v>1.25</v>
      </c>
      <c r="F508" s="25">
        <f t="shared" si="21"/>
        <v>291.68125</v>
      </c>
      <c r="G508" s="25">
        <f t="shared" si="22"/>
        <v>58.33625000000001</v>
      </c>
      <c r="H508" s="49">
        <v>233.345</v>
      </c>
      <c r="I508" s="89">
        <f t="shared" si="23"/>
        <v>46.669000000000004</v>
      </c>
      <c r="J508" s="97"/>
      <c r="L508" s="31">
        <v>291.68125</v>
      </c>
      <c r="M508" s="31">
        <v>58.33625000000001</v>
      </c>
    </row>
    <row r="509" spans="1:13" s="7" customFormat="1" ht="17.25">
      <c r="A509" s="19" t="s">
        <v>989</v>
      </c>
      <c r="B509" s="35" t="s">
        <v>1458</v>
      </c>
      <c r="C509" s="36">
        <v>44805</v>
      </c>
      <c r="D509" s="10" t="s">
        <v>566</v>
      </c>
      <c r="E509" s="37">
        <v>1.09</v>
      </c>
      <c r="F509" s="25">
        <f t="shared" si="21"/>
        <v>286.39859</v>
      </c>
      <c r="G509" s="25">
        <f t="shared" si="22"/>
        <v>57.279718</v>
      </c>
      <c r="H509" s="49">
        <v>262.751</v>
      </c>
      <c r="I509" s="89">
        <f t="shared" si="23"/>
        <v>52.5502</v>
      </c>
      <c r="J509" s="97"/>
      <c r="L509" s="31">
        <v>286.39859</v>
      </c>
      <c r="M509" s="31">
        <v>57.279718</v>
      </c>
    </row>
    <row r="510" spans="1:13" s="7" customFormat="1" ht="17.25">
      <c r="A510" s="19" t="s">
        <v>990</v>
      </c>
      <c r="B510" s="35" t="s">
        <v>1459</v>
      </c>
      <c r="C510" s="36">
        <v>44805</v>
      </c>
      <c r="D510" s="10" t="s">
        <v>566</v>
      </c>
      <c r="E510" s="37">
        <v>1.09</v>
      </c>
      <c r="F510" s="25">
        <f t="shared" si="21"/>
        <v>276.22562000000005</v>
      </c>
      <c r="G510" s="25">
        <f t="shared" si="22"/>
        <v>55.24512400000001</v>
      </c>
      <c r="H510" s="49">
        <v>253.418</v>
      </c>
      <c r="I510" s="89">
        <f t="shared" si="23"/>
        <v>50.683600000000006</v>
      </c>
      <c r="J510" s="97"/>
      <c r="L510" s="31">
        <v>276.22562000000005</v>
      </c>
      <c r="M510" s="31">
        <v>55.24512400000001</v>
      </c>
    </row>
    <row r="511" spans="1:13" s="7" customFormat="1" ht="17.25">
      <c r="A511" s="19" t="s">
        <v>991</v>
      </c>
      <c r="B511" s="35" t="s">
        <v>1460</v>
      </c>
      <c r="C511" s="36">
        <v>44805</v>
      </c>
      <c r="D511" s="10" t="s">
        <v>566</v>
      </c>
      <c r="E511" s="37">
        <v>1.09</v>
      </c>
      <c r="F511" s="25">
        <f t="shared" si="21"/>
        <v>267.05109000000004</v>
      </c>
      <c r="G511" s="25">
        <f t="shared" si="22"/>
        <v>53.410218000000015</v>
      </c>
      <c r="H511" s="49">
        <v>245.001</v>
      </c>
      <c r="I511" s="89">
        <f t="shared" si="23"/>
        <v>49.00020000000001</v>
      </c>
      <c r="J511" s="97"/>
      <c r="L511" s="31">
        <v>267.05109000000004</v>
      </c>
      <c r="M511" s="31">
        <v>53.410218000000015</v>
      </c>
    </row>
    <row r="512" spans="1:13" s="7" customFormat="1" ht="17.25">
      <c r="A512" s="19" t="s">
        <v>992</v>
      </c>
      <c r="B512" s="35" t="s">
        <v>1461</v>
      </c>
      <c r="C512" s="36">
        <v>44805</v>
      </c>
      <c r="D512" s="10" t="s">
        <v>566</v>
      </c>
      <c r="E512" s="37">
        <v>1.09</v>
      </c>
      <c r="F512" s="25">
        <f t="shared" si="21"/>
        <v>255.84371000000002</v>
      </c>
      <c r="G512" s="25">
        <f t="shared" si="22"/>
        <v>51.16874200000001</v>
      </c>
      <c r="H512" s="49">
        <v>234.719</v>
      </c>
      <c r="I512" s="89">
        <f t="shared" si="23"/>
        <v>46.9438</v>
      </c>
      <c r="J512" s="97"/>
      <c r="L512" s="31">
        <v>255.84371000000002</v>
      </c>
      <c r="M512" s="31">
        <v>51.16874200000001</v>
      </c>
    </row>
    <row r="513" spans="1:13" s="7" customFormat="1" ht="17.25">
      <c r="A513" s="19" t="s">
        <v>993</v>
      </c>
      <c r="B513" s="35" t="s">
        <v>1462</v>
      </c>
      <c r="C513" s="36">
        <v>44805</v>
      </c>
      <c r="D513" s="10" t="s">
        <v>566</v>
      </c>
      <c r="E513" s="37">
        <v>1.09</v>
      </c>
      <c r="F513" s="25">
        <f t="shared" si="21"/>
        <v>255.84807000000004</v>
      </c>
      <c r="G513" s="25">
        <f t="shared" si="22"/>
        <v>51.16961400000001</v>
      </c>
      <c r="H513" s="49">
        <v>234.723</v>
      </c>
      <c r="I513" s="89">
        <f t="shared" si="23"/>
        <v>46.94460000000001</v>
      </c>
      <c r="J513" s="97"/>
      <c r="L513" s="31">
        <v>255.84807000000004</v>
      </c>
      <c r="M513" s="31">
        <v>51.16961400000001</v>
      </c>
    </row>
    <row r="514" spans="1:13" s="7" customFormat="1" ht="17.25">
      <c r="A514" s="19" t="s">
        <v>994</v>
      </c>
      <c r="B514" s="35" t="s">
        <v>1463</v>
      </c>
      <c r="C514" s="36">
        <v>44805</v>
      </c>
      <c r="D514" s="10" t="s">
        <v>566</v>
      </c>
      <c r="E514" s="37">
        <v>1.09</v>
      </c>
      <c r="F514" s="25">
        <f aca="true" t="shared" si="24" ref="F514:F577">H514*E514</f>
        <v>249.42470000000003</v>
      </c>
      <c r="G514" s="25">
        <f aca="true" t="shared" si="25" ref="G514:G577">I514*E514</f>
        <v>49.88494000000001</v>
      </c>
      <c r="H514" s="49">
        <v>228.83</v>
      </c>
      <c r="I514" s="89">
        <f t="shared" si="23"/>
        <v>45.766000000000005</v>
      </c>
      <c r="J514" s="97"/>
      <c r="L514" s="31">
        <v>249.42470000000003</v>
      </c>
      <c r="M514" s="31">
        <v>49.88494000000001</v>
      </c>
    </row>
    <row r="515" spans="1:13" s="7" customFormat="1" ht="17.25">
      <c r="A515" s="19" t="s">
        <v>995</v>
      </c>
      <c r="B515" s="35" t="s">
        <v>1464</v>
      </c>
      <c r="C515" s="36">
        <v>44805</v>
      </c>
      <c r="D515" s="10" t="s">
        <v>566</v>
      </c>
      <c r="E515" s="37">
        <v>1.09</v>
      </c>
      <c r="F515" s="25">
        <f t="shared" si="24"/>
        <v>243.05583000000001</v>
      </c>
      <c r="G515" s="25">
        <f t="shared" si="25"/>
        <v>48.611166000000004</v>
      </c>
      <c r="H515" s="49">
        <v>222.987</v>
      </c>
      <c r="I515" s="89">
        <f t="shared" si="23"/>
        <v>44.5974</v>
      </c>
      <c r="J515" s="97"/>
      <c r="L515" s="31">
        <v>243.05583000000001</v>
      </c>
      <c r="M515" s="31">
        <v>48.611166000000004</v>
      </c>
    </row>
    <row r="516" spans="1:13" s="7" customFormat="1" ht="17.25">
      <c r="A516" s="19" t="s">
        <v>996</v>
      </c>
      <c r="B516" s="35" t="s">
        <v>1465</v>
      </c>
      <c r="C516" s="36">
        <v>44805</v>
      </c>
      <c r="D516" s="10" t="s">
        <v>566</v>
      </c>
      <c r="E516" s="37">
        <v>0.94</v>
      </c>
      <c r="F516" s="25">
        <f t="shared" si="24"/>
        <v>222.15395999999998</v>
      </c>
      <c r="G516" s="25">
        <f t="shared" si="25"/>
        <v>44.430792000000004</v>
      </c>
      <c r="H516" s="49">
        <v>236.334</v>
      </c>
      <c r="I516" s="89">
        <f t="shared" si="23"/>
        <v>47.2668</v>
      </c>
      <c r="J516" s="97"/>
      <c r="L516" s="31">
        <v>222.15395999999998</v>
      </c>
      <c r="M516" s="31">
        <v>44.430792000000004</v>
      </c>
    </row>
    <row r="517" spans="1:13" s="7" customFormat="1" ht="17.25">
      <c r="A517" s="19" t="s">
        <v>997</v>
      </c>
      <c r="B517" s="35" t="s">
        <v>1466</v>
      </c>
      <c r="C517" s="36">
        <v>44805</v>
      </c>
      <c r="D517" s="10" t="s">
        <v>566</v>
      </c>
      <c r="E517" s="37">
        <v>0.94</v>
      </c>
      <c r="F517" s="25">
        <f t="shared" si="24"/>
        <v>223.58463999999998</v>
      </c>
      <c r="G517" s="25">
        <f t="shared" si="25"/>
        <v>44.716928</v>
      </c>
      <c r="H517" s="49">
        <v>237.856</v>
      </c>
      <c r="I517" s="89">
        <f t="shared" si="23"/>
        <v>47.571200000000005</v>
      </c>
      <c r="J517" s="97"/>
      <c r="L517" s="31">
        <v>223.58463999999998</v>
      </c>
      <c r="M517" s="31">
        <v>44.716928</v>
      </c>
    </row>
    <row r="518" spans="1:13" s="7" customFormat="1" ht="17.25">
      <c r="A518" s="19" t="s">
        <v>998</v>
      </c>
      <c r="B518" s="35" t="s">
        <v>1467</v>
      </c>
      <c r="C518" s="36">
        <v>44805</v>
      </c>
      <c r="D518" s="10" t="s">
        <v>566</v>
      </c>
      <c r="E518" s="37">
        <v>0.94</v>
      </c>
      <c r="F518" s="25">
        <f t="shared" si="24"/>
        <v>217.99822</v>
      </c>
      <c r="G518" s="25">
        <f t="shared" si="25"/>
        <v>43.599644</v>
      </c>
      <c r="H518" s="49">
        <v>231.913</v>
      </c>
      <c r="I518" s="89">
        <f t="shared" si="23"/>
        <v>46.382600000000004</v>
      </c>
      <c r="J518" s="97"/>
      <c r="L518" s="31">
        <v>217.99822</v>
      </c>
      <c r="M518" s="31">
        <v>43.599644</v>
      </c>
    </row>
    <row r="519" spans="1:13" s="7" customFormat="1" ht="17.25">
      <c r="A519" s="19" t="s">
        <v>999</v>
      </c>
      <c r="B519" s="35" t="s">
        <v>1468</v>
      </c>
      <c r="C519" s="36">
        <v>44805</v>
      </c>
      <c r="D519" s="10" t="s">
        <v>566</v>
      </c>
      <c r="E519" s="37">
        <v>0.94</v>
      </c>
      <c r="F519" s="25">
        <f t="shared" si="24"/>
        <v>212.43529999999998</v>
      </c>
      <c r="G519" s="25">
        <f t="shared" si="25"/>
        <v>42.48706</v>
      </c>
      <c r="H519" s="49">
        <v>225.995</v>
      </c>
      <c r="I519" s="89">
        <f t="shared" si="23"/>
        <v>45.199000000000005</v>
      </c>
      <c r="J519" s="97"/>
      <c r="L519" s="31">
        <v>212.43529999999998</v>
      </c>
      <c r="M519" s="31">
        <v>42.48706</v>
      </c>
    </row>
    <row r="520" spans="1:13" s="7" customFormat="1" ht="17.25">
      <c r="A520" s="19" t="s">
        <v>1000</v>
      </c>
      <c r="B520" s="35" t="s">
        <v>1469</v>
      </c>
      <c r="C520" s="36">
        <v>44805</v>
      </c>
      <c r="D520" s="10" t="s">
        <v>566</v>
      </c>
      <c r="E520" s="37">
        <v>0.94</v>
      </c>
      <c r="F520" s="25">
        <f t="shared" si="24"/>
        <v>212.9899</v>
      </c>
      <c r="G520" s="25">
        <f t="shared" si="25"/>
        <v>42.59798000000001</v>
      </c>
      <c r="H520" s="49">
        <v>226.585</v>
      </c>
      <c r="I520" s="89">
        <f aca="true" t="shared" si="26" ref="I520:I583">H520*20%</f>
        <v>45.31700000000001</v>
      </c>
      <c r="J520" s="97"/>
      <c r="L520" s="31">
        <v>212.9899</v>
      </c>
      <c r="M520" s="31">
        <v>42.59798000000001</v>
      </c>
    </row>
    <row r="521" spans="1:13" s="7" customFormat="1" ht="17.25">
      <c r="A521" s="19" t="s">
        <v>1001</v>
      </c>
      <c r="B521" s="35" t="s">
        <v>1470</v>
      </c>
      <c r="C521" s="36">
        <v>44805</v>
      </c>
      <c r="D521" s="10" t="s">
        <v>566</v>
      </c>
      <c r="E521" s="37">
        <v>0.86</v>
      </c>
      <c r="F521" s="25">
        <f t="shared" si="24"/>
        <v>204.17776</v>
      </c>
      <c r="G521" s="25">
        <f t="shared" si="25"/>
        <v>40.835552</v>
      </c>
      <c r="H521" s="49">
        <v>237.416</v>
      </c>
      <c r="I521" s="89">
        <f t="shared" si="26"/>
        <v>47.483200000000004</v>
      </c>
      <c r="J521" s="97"/>
      <c r="L521" s="31">
        <v>204.17776</v>
      </c>
      <c r="M521" s="31">
        <v>40.835552</v>
      </c>
    </row>
    <row r="522" spans="1:13" s="7" customFormat="1" ht="17.25">
      <c r="A522" s="19" t="s">
        <v>1002</v>
      </c>
      <c r="B522" s="35" t="s">
        <v>1471</v>
      </c>
      <c r="C522" s="36">
        <v>44805</v>
      </c>
      <c r="D522" s="10" t="s">
        <v>566</v>
      </c>
      <c r="E522" s="37">
        <v>0.86</v>
      </c>
      <c r="F522" s="25">
        <f t="shared" si="24"/>
        <v>196.24512000000001</v>
      </c>
      <c r="G522" s="25">
        <f t="shared" si="25"/>
        <v>39.249024000000006</v>
      </c>
      <c r="H522" s="49">
        <v>228.192</v>
      </c>
      <c r="I522" s="89">
        <f t="shared" si="26"/>
        <v>45.638400000000004</v>
      </c>
      <c r="J522" s="97"/>
      <c r="L522" s="31">
        <v>196.24512000000001</v>
      </c>
      <c r="M522" s="31">
        <v>39.249024000000006</v>
      </c>
    </row>
    <row r="523" spans="1:13" s="7" customFormat="1" ht="17.25">
      <c r="A523" s="19" t="s">
        <v>1003</v>
      </c>
      <c r="B523" s="35" t="s">
        <v>1472</v>
      </c>
      <c r="C523" s="36">
        <v>44805</v>
      </c>
      <c r="D523" s="10" t="s">
        <v>566</v>
      </c>
      <c r="E523" s="37">
        <v>0.86</v>
      </c>
      <c r="F523" s="25">
        <f t="shared" si="24"/>
        <v>199.17342</v>
      </c>
      <c r="G523" s="25">
        <f t="shared" si="25"/>
        <v>39.834684</v>
      </c>
      <c r="H523" s="49">
        <v>231.597</v>
      </c>
      <c r="I523" s="89">
        <f t="shared" si="26"/>
        <v>46.3194</v>
      </c>
      <c r="J523" s="97"/>
      <c r="L523" s="31">
        <v>199.17342</v>
      </c>
      <c r="M523" s="31">
        <v>39.834684</v>
      </c>
    </row>
    <row r="524" spans="1:13" s="7" customFormat="1" ht="17.25">
      <c r="A524" s="19" t="s">
        <v>1004</v>
      </c>
      <c r="B524" s="35" t="s">
        <v>1473</v>
      </c>
      <c r="C524" s="36">
        <v>44805</v>
      </c>
      <c r="D524" s="10" t="s">
        <v>566</v>
      </c>
      <c r="E524" s="37">
        <v>0.86</v>
      </c>
      <c r="F524" s="25">
        <f t="shared" si="24"/>
        <v>194.16907999999998</v>
      </c>
      <c r="G524" s="25">
        <f t="shared" si="25"/>
        <v>38.833816</v>
      </c>
      <c r="H524" s="49">
        <v>225.778</v>
      </c>
      <c r="I524" s="89">
        <f t="shared" si="26"/>
        <v>45.1556</v>
      </c>
      <c r="J524" s="97"/>
      <c r="L524" s="31">
        <v>194.16907999999998</v>
      </c>
      <c r="M524" s="31">
        <v>38.833816</v>
      </c>
    </row>
    <row r="525" spans="1:13" s="7" customFormat="1" ht="17.25">
      <c r="A525" s="19" t="s">
        <v>1005</v>
      </c>
      <c r="B525" s="35" t="s">
        <v>1474</v>
      </c>
      <c r="C525" s="36">
        <v>44805</v>
      </c>
      <c r="D525" s="10" t="s">
        <v>566</v>
      </c>
      <c r="E525" s="37">
        <v>0.86</v>
      </c>
      <c r="F525" s="25">
        <f t="shared" si="24"/>
        <v>194.4847</v>
      </c>
      <c r="G525" s="25">
        <f t="shared" si="25"/>
        <v>38.89694000000001</v>
      </c>
      <c r="H525" s="49">
        <v>226.145</v>
      </c>
      <c r="I525" s="89">
        <f t="shared" si="26"/>
        <v>45.229000000000006</v>
      </c>
      <c r="J525" s="97"/>
      <c r="L525" s="31">
        <v>194.4847</v>
      </c>
      <c r="M525" s="31">
        <v>38.89694000000001</v>
      </c>
    </row>
    <row r="526" spans="1:13" s="7" customFormat="1" ht="17.25">
      <c r="A526" s="19" t="s">
        <v>1006</v>
      </c>
      <c r="B526" s="35" t="s">
        <v>1475</v>
      </c>
      <c r="C526" s="36">
        <v>44805</v>
      </c>
      <c r="D526" s="10" t="s">
        <v>566</v>
      </c>
      <c r="E526" s="37">
        <v>0.86</v>
      </c>
      <c r="F526" s="25">
        <f t="shared" si="24"/>
        <v>190.87098</v>
      </c>
      <c r="G526" s="25">
        <f t="shared" si="25"/>
        <v>38.174196</v>
      </c>
      <c r="H526" s="49">
        <v>221.943</v>
      </c>
      <c r="I526" s="89">
        <f t="shared" si="26"/>
        <v>44.388600000000004</v>
      </c>
      <c r="J526" s="97"/>
      <c r="L526" s="31">
        <v>190.87098</v>
      </c>
      <c r="M526" s="31">
        <v>38.174196</v>
      </c>
    </row>
    <row r="527" spans="1:13" s="7" customFormat="1" ht="17.25">
      <c r="A527" s="19" t="s">
        <v>1007</v>
      </c>
      <c r="B527" s="35" t="s">
        <v>1476</v>
      </c>
      <c r="C527" s="36">
        <v>44805</v>
      </c>
      <c r="D527" s="10" t="s">
        <v>566</v>
      </c>
      <c r="E527" s="37">
        <v>0.78</v>
      </c>
      <c r="F527" s="25">
        <f t="shared" si="24"/>
        <v>184.60962</v>
      </c>
      <c r="G527" s="25">
        <f t="shared" si="25"/>
        <v>36.921924000000004</v>
      </c>
      <c r="H527" s="49">
        <v>236.679</v>
      </c>
      <c r="I527" s="89">
        <f t="shared" si="26"/>
        <v>47.335800000000006</v>
      </c>
      <c r="J527" s="97"/>
      <c r="L527" s="31">
        <v>184.60962</v>
      </c>
      <c r="M527" s="31">
        <v>36.921924000000004</v>
      </c>
    </row>
    <row r="528" spans="1:13" s="7" customFormat="1" ht="17.25">
      <c r="A528" s="19" t="s">
        <v>1008</v>
      </c>
      <c r="B528" s="35" t="s">
        <v>1477</v>
      </c>
      <c r="C528" s="36">
        <v>44805</v>
      </c>
      <c r="D528" s="10" t="s">
        <v>566</v>
      </c>
      <c r="E528" s="37">
        <v>0.78</v>
      </c>
      <c r="F528" s="25">
        <f t="shared" si="24"/>
        <v>180.0318</v>
      </c>
      <c r="G528" s="25">
        <f t="shared" si="25"/>
        <v>36.00636000000001</v>
      </c>
      <c r="H528" s="49">
        <v>230.81</v>
      </c>
      <c r="I528" s="89">
        <f t="shared" si="26"/>
        <v>46.162000000000006</v>
      </c>
      <c r="J528" s="97"/>
      <c r="L528" s="31">
        <v>180.0318</v>
      </c>
      <c r="M528" s="31">
        <v>36.00636000000001</v>
      </c>
    </row>
    <row r="529" spans="1:13" s="7" customFormat="1" ht="17.25">
      <c r="A529" s="19" t="s">
        <v>1009</v>
      </c>
      <c r="B529" s="35" t="s">
        <v>1478</v>
      </c>
      <c r="C529" s="36">
        <v>44805</v>
      </c>
      <c r="D529" s="10" t="s">
        <v>566</v>
      </c>
      <c r="E529" s="37">
        <v>0.78</v>
      </c>
      <c r="F529" s="25">
        <f t="shared" si="24"/>
        <v>175.37754</v>
      </c>
      <c r="G529" s="25">
        <f t="shared" si="25"/>
        <v>35.075508000000006</v>
      </c>
      <c r="H529" s="49">
        <v>224.843</v>
      </c>
      <c r="I529" s="89">
        <f t="shared" si="26"/>
        <v>44.9686</v>
      </c>
      <c r="J529" s="97"/>
      <c r="L529" s="31">
        <v>175.37754</v>
      </c>
      <c r="M529" s="31">
        <v>35.075508000000006</v>
      </c>
    </row>
    <row r="530" spans="1:13" s="7" customFormat="1" ht="17.25">
      <c r="A530" s="19" t="s">
        <v>1010</v>
      </c>
      <c r="B530" s="35" t="s">
        <v>1479</v>
      </c>
      <c r="C530" s="36">
        <v>44805</v>
      </c>
      <c r="D530" s="10" t="s">
        <v>566</v>
      </c>
      <c r="E530" s="37">
        <v>0.78</v>
      </c>
      <c r="F530" s="25">
        <f t="shared" si="24"/>
        <v>180.37656</v>
      </c>
      <c r="G530" s="25">
        <f t="shared" si="25"/>
        <v>36.075312000000004</v>
      </c>
      <c r="H530" s="49">
        <v>231.252</v>
      </c>
      <c r="I530" s="89">
        <f t="shared" si="26"/>
        <v>46.250400000000006</v>
      </c>
      <c r="J530" s="97"/>
      <c r="L530" s="31">
        <v>180.37656</v>
      </c>
      <c r="M530" s="31">
        <v>36.075312000000004</v>
      </c>
    </row>
    <row r="531" spans="1:13" s="7" customFormat="1" ht="17.25">
      <c r="A531" s="19" t="s">
        <v>1011</v>
      </c>
      <c r="B531" s="35" t="s">
        <v>1480</v>
      </c>
      <c r="C531" s="36">
        <v>44805</v>
      </c>
      <c r="D531" s="10" t="s">
        <v>566</v>
      </c>
      <c r="E531" s="37">
        <v>0.78</v>
      </c>
      <c r="F531" s="25">
        <f t="shared" si="24"/>
        <v>177.02178</v>
      </c>
      <c r="G531" s="25">
        <f t="shared" si="25"/>
        <v>35.404356</v>
      </c>
      <c r="H531" s="49">
        <v>226.951</v>
      </c>
      <c r="I531" s="89">
        <f t="shared" si="26"/>
        <v>45.3902</v>
      </c>
      <c r="J531" s="97"/>
      <c r="L531" s="31">
        <v>177.02178</v>
      </c>
      <c r="M531" s="31">
        <v>35.404356</v>
      </c>
    </row>
    <row r="532" spans="1:13" s="7" customFormat="1" ht="17.25">
      <c r="A532" s="19" t="s">
        <v>1012</v>
      </c>
      <c r="B532" s="35" t="s">
        <v>1481</v>
      </c>
      <c r="C532" s="36">
        <v>44805</v>
      </c>
      <c r="D532" s="10" t="s">
        <v>566</v>
      </c>
      <c r="E532" s="37">
        <v>0.78</v>
      </c>
      <c r="F532" s="25">
        <f t="shared" si="24"/>
        <v>171.07818</v>
      </c>
      <c r="G532" s="25">
        <f t="shared" si="25"/>
        <v>34.215636</v>
      </c>
      <c r="H532" s="49">
        <v>219.331</v>
      </c>
      <c r="I532" s="89">
        <f t="shared" si="26"/>
        <v>43.8662</v>
      </c>
      <c r="J532" s="97"/>
      <c r="L532" s="31">
        <v>171.07818</v>
      </c>
      <c r="M532" s="31">
        <v>34.215636</v>
      </c>
    </row>
    <row r="533" spans="1:13" s="7" customFormat="1" ht="17.25">
      <c r="A533" s="19" t="s">
        <v>1013</v>
      </c>
      <c r="B533" s="35" t="s">
        <v>1482</v>
      </c>
      <c r="C533" s="36">
        <v>44805</v>
      </c>
      <c r="D533" s="10" t="s">
        <v>566</v>
      </c>
      <c r="E533" s="37">
        <v>0.78</v>
      </c>
      <c r="F533" s="25">
        <f t="shared" si="24"/>
        <v>167.19612</v>
      </c>
      <c r="G533" s="25">
        <f t="shared" si="25"/>
        <v>33.439224</v>
      </c>
      <c r="H533" s="49">
        <v>214.354</v>
      </c>
      <c r="I533" s="89">
        <f t="shared" si="26"/>
        <v>42.8708</v>
      </c>
      <c r="J533" s="97"/>
      <c r="L533" s="31">
        <v>167.19612</v>
      </c>
      <c r="M533" s="31">
        <v>33.439224</v>
      </c>
    </row>
    <row r="534" spans="1:13" s="7" customFormat="1" ht="17.25">
      <c r="A534" s="19" t="s">
        <v>1014</v>
      </c>
      <c r="B534" s="35" t="s">
        <v>1483</v>
      </c>
      <c r="C534" s="36">
        <v>44805</v>
      </c>
      <c r="D534" s="10" t="s">
        <v>566</v>
      </c>
      <c r="E534" s="37">
        <v>0.72</v>
      </c>
      <c r="F534" s="25">
        <f t="shared" si="24"/>
        <v>168.2352</v>
      </c>
      <c r="G534" s="25">
        <f t="shared" si="25"/>
        <v>33.64704</v>
      </c>
      <c r="H534" s="49">
        <v>233.66</v>
      </c>
      <c r="I534" s="89">
        <f t="shared" si="26"/>
        <v>46.732</v>
      </c>
      <c r="J534" s="97"/>
      <c r="L534" s="31">
        <v>168.2352</v>
      </c>
      <c r="M534" s="31">
        <v>33.64704</v>
      </c>
    </row>
    <row r="535" spans="1:13" s="7" customFormat="1" ht="17.25">
      <c r="A535" s="19" t="s">
        <v>1015</v>
      </c>
      <c r="B535" s="35" t="s">
        <v>1484</v>
      </c>
      <c r="C535" s="36">
        <v>44805</v>
      </c>
      <c r="D535" s="10" t="s">
        <v>566</v>
      </c>
      <c r="E535" s="37">
        <v>0.72</v>
      </c>
      <c r="F535" s="25">
        <f t="shared" si="24"/>
        <v>163.93824</v>
      </c>
      <c r="G535" s="25">
        <f t="shared" si="25"/>
        <v>32.787648000000004</v>
      </c>
      <c r="H535" s="49">
        <v>227.692</v>
      </c>
      <c r="I535" s="89">
        <f t="shared" si="26"/>
        <v>45.5384</v>
      </c>
      <c r="J535" s="97"/>
      <c r="L535" s="31">
        <v>163.93824</v>
      </c>
      <c r="M535" s="31">
        <v>32.787648000000004</v>
      </c>
    </row>
    <row r="536" spans="1:13" s="7" customFormat="1" ht="17.25">
      <c r="A536" s="19" t="s">
        <v>1016</v>
      </c>
      <c r="B536" s="35" t="s">
        <v>1485</v>
      </c>
      <c r="C536" s="36">
        <v>44805</v>
      </c>
      <c r="D536" s="10" t="s">
        <v>566</v>
      </c>
      <c r="E536" s="37">
        <v>0.72</v>
      </c>
      <c r="F536" s="25">
        <f t="shared" si="24"/>
        <v>168.62472</v>
      </c>
      <c r="G536" s="25">
        <f t="shared" si="25"/>
        <v>33.724944</v>
      </c>
      <c r="H536" s="49">
        <v>234.201</v>
      </c>
      <c r="I536" s="89">
        <f t="shared" si="26"/>
        <v>46.8402</v>
      </c>
      <c r="J536" s="97"/>
      <c r="L536" s="31">
        <v>168.62472</v>
      </c>
      <c r="M536" s="31">
        <v>33.724944</v>
      </c>
    </row>
    <row r="537" spans="1:13" s="7" customFormat="1" ht="17.25">
      <c r="A537" s="19" t="s">
        <v>1017</v>
      </c>
      <c r="B537" s="35" t="s">
        <v>1486</v>
      </c>
      <c r="C537" s="36">
        <v>44805</v>
      </c>
      <c r="D537" s="10" t="s">
        <v>566</v>
      </c>
      <c r="E537" s="37">
        <v>0.72</v>
      </c>
      <c r="F537" s="25">
        <f t="shared" si="24"/>
        <v>165.528</v>
      </c>
      <c r="G537" s="25">
        <f t="shared" si="25"/>
        <v>33.1056</v>
      </c>
      <c r="H537" s="49">
        <v>229.9</v>
      </c>
      <c r="I537" s="89">
        <f t="shared" si="26"/>
        <v>45.980000000000004</v>
      </c>
      <c r="J537" s="97"/>
      <c r="L537" s="31">
        <v>165.528</v>
      </c>
      <c r="M537" s="31">
        <v>33.1056</v>
      </c>
    </row>
    <row r="538" spans="1:13" s="7" customFormat="1" ht="17.25">
      <c r="A538" s="19" t="s">
        <v>1018</v>
      </c>
      <c r="B538" s="35" t="s">
        <v>1487</v>
      </c>
      <c r="C538" s="36">
        <v>44805</v>
      </c>
      <c r="D538" s="10" t="s">
        <v>566</v>
      </c>
      <c r="E538" s="37">
        <v>0.72</v>
      </c>
      <c r="F538" s="25">
        <f t="shared" si="24"/>
        <v>162.43128</v>
      </c>
      <c r="G538" s="25">
        <f t="shared" si="25"/>
        <v>32.486256</v>
      </c>
      <c r="H538" s="49">
        <v>225.599</v>
      </c>
      <c r="I538" s="89">
        <f t="shared" si="26"/>
        <v>45.1198</v>
      </c>
      <c r="J538" s="97"/>
      <c r="L538" s="31">
        <v>162.43128</v>
      </c>
      <c r="M538" s="31">
        <v>32.486256</v>
      </c>
    </row>
    <row r="539" spans="1:13" s="7" customFormat="1" ht="17.25">
      <c r="A539" s="19" t="s">
        <v>1019</v>
      </c>
      <c r="B539" s="35" t="s">
        <v>1488</v>
      </c>
      <c r="C539" s="36">
        <v>44805</v>
      </c>
      <c r="D539" s="10" t="s">
        <v>566</v>
      </c>
      <c r="E539" s="37">
        <v>0.72</v>
      </c>
      <c r="F539" s="25">
        <f t="shared" si="24"/>
        <v>159.28127999999998</v>
      </c>
      <c r="G539" s="25">
        <f t="shared" si="25"/>
        <v>31.856256</v>
      </c>
      <c r="H539" s="49">
        <v>221.224</v>
      </c>
      <c r="I539" s="89">
        <f t="shared" si="26"/>
        <v>44.2448</v>
      </c>
      <c r="J539" s="97"/>
      <c r="L539" s="31">
        <v>159.28127999999998</v>
      </c>
      <c r="M539" s="31">
        <v>31.856256</v>
      </c>
    </row>
    <row r="540" spans="1:13" s="7" customFormat="1" ht="17.25">
      <c r="A540" s="19" t="s">
        <v>1020</v>
      </c>
      <c r="B540" s="35" t="s">
        <v>1489</v>
      </c>
      <c r="C540" s="36">
        <v>44805</v>
      </c>
      <c r="D540" s="10" t="s">
        <v>566</v>
      </c>
      <c r="E540" s="37">
        <v>0.7</v>
      </c>
      <c r="F540" s="25">
        <f t="shared" si="24"/>
        <v>163.47869999999998</v>
      </c>
      <c r="G540" s="25">
        <f t="shared" si="25"/>
        <v>32.69574</v>
      </c>
      <c r="H540" s="49">
        <v>233.541</v>
      </c>
      <c r="I540" s="89">
        <f t="shared" si="26"/>
        <v>46.708200000000005</v>
      </c>
      <c r="J540" s="97"/>
      <c r="L540" s="31">
        <v>163.47869999999998</v>
      </c>
      <c r="M540" s="31">
        <v>32.69574</v>
      </c>
    </row>
    <row r="541" spans="1:13" s="7" customFormat="1" ht="17.25">
      <c r="A541" s="19" t="s">
        <v>1021</v>
      </c>
      <c r="B541" s="35" t="s">
        <v>1490</v>
      </c>
      <c r="C541" s="36">
        <v>44805</v>
      </c>
      <c r="D541" s="10" t="s">
        <v>566</v>
      </c>
      <c r="E541" s="37">
        <v>0.7</v>
      </c>
      <c r="F541" s="25">
        <f t="shared" si="24"/>
        <v>159.10999999999999</v>
      </c>
      <c r="G541" s="25">
        <f t="shared" si="25"/>
        <v>31.822000000000003</v>
      </c>
      <c r="H541" s="49">
        <v>227.3</v>
      </c>
      <c r="I541" s="89">
        <f t="shared" si="26"/>
        <v>45.46000000000001</v>
      </c>
      <c r="J541" s="97"/>
      <c r="L541" s="31">
        <v>159.10999999999999</v>
      </c>
      <c r="M541" s="31">
        <v>31.822000000000003</v>
      </c>
    </row>
    <row r="542" spans="1:13" s="7" customFormat="1" ht="17.25">
      <c r="A542" s="19" t="s">
        <v>1022</v>
      </c>
      <c r="B542" s="35" t="s">
        <v>1491</v>
      </c>
      <c r="C542" s="36">
        <v>44805</v>
      </c>
      <c r="D542" s="10" t="s">
        <v>566</v>
      </c>
      <c r="E542" s="37">
        <v>0.7</v>
      </c>
      <c r="F542" s="25">
        <f t="shared" si="24"/>
        <v>163.75379999999998</v>
      </c>
      <c r="G542" s="25">
        <f t="shared" si="25"/>
        <v>32.75076</v>
      </c>
      <c r="H542" s="49">
        <v>233.934</v>
      </c>
      <c r="I542" s="89">
        <f t="shared" si="26"/>
        <v>46.7868</v>
      </c>
      <c r="J542" s="97"/>
      <c r="L542" s="31">
        <v>163.75379999999998</v>
      </c>
      <c r="M542" s="31">
        <v>32.75076</v>
      </c>
    </row>
    <row r="543" spans="1:13" s="7" customFormat="1" ht="17.25">
      <c r="A543" s="19" t="s">
        <v>1023</v>
      </c>
      <c r="B543" s="35" t="s">
        <v>1492</v>
      </c>
      <c r="C543" s="36">
        <v>44805</v>
      </c>
      <c r="D543" s="10" t="s">
        <v>566</v>
      </c>
      <c r="E543" s="37">
        <v>0.7</v>
      </c>
      <c r="F543" s="25">
        <f t="shared" si="24"/>
        <v>160.7256</v>
      </c>
      <c r="G543" s="25">
        <f t="shared" si="25"/>
        <v>32.14512</v>
      </c>
      <c r="H543" s="49">
        <v>229.608</v>
      </c>
      <c r="I543" s="89">
        <f t="shared" si="26"/>
        <v>45.921600000000005</v>
      </c>
      <c r="J543" s="97"/>
      <c r="L543" s="31">
        <v>160.7256</v>
      </c>
      <c r="M543" s="31">
        <v>32.14512</v>
      </c>
    </row>
    <row r="544" spans="1:13" s="7" customFormat="1" ht="17.25">
      <c r="A544" s="19" t="s">
        <v>1024</v>
      </c>
      <c r="B544" s="35" t="s">
        <v>1493</v>
      </c>
      <c r="C544" s="36">
        <v>44805</v>
      </c>
      <c r="D544" s="10" t="s">
        <v>566</v>
      </c>
      <c r="E544" s="37">
        <v>0.7</v>
      </c>
      <c r="F544" s="25">
        <f t="shared" si="24"/>
        <v>157.6624</v>
      </c>
      <c r="G544" s="25">
        <f t="shared" si="25"/>
        <v>31.532480000000003</v>
      </c>
      <c r="H544" s="49">
        <v>225.232</v>
      </c>
      <c r="I544" s="89">
        <f t="shared" si="26"/>
        <v>45.046400000000006</v>
      </c>
      <c r="J544" s="97"/>
      <c r="L544" s="31">
        <v>157.6624</v>
      </c>
      <c r="M544" s="31">
        <v>31.532480000000003</v>
      </c>
    </row>
    <row r="545" spans="1:13" s="7" customFormat="1" ht="17.25">
      <c r="A545" s="19" t="s">
        <v>1025</v>
      </c>
      <c r="B545" s="35" t="s">
        <v>1494</v>
      </c>
      <c r="C545" s="36">
        <v>44805</v>
      </c>
      <c r="D545" s="10" t="s">
        <v>566</v>
      </c>
      <c r="E545" s="37">
        <v>0.7</v>
      </c>
      <c r="F545" s="25">
        <f t="shared" si="24"/>
        <v>154.58239999999998</v>
      </c>
      <c r="G545" s="25">
        <f t="shared" si="25"/>
        <v>30.91648</v>
      </c>
      <c r="H545" s="49">
        <v>220.832</v>
      </c>
      <c r="I545" s="89">
        <f t="shared" si="26"/>
        <v>44.1664</v>
      </c>
      <c r="J545" s="97"/>
      <c r="L545" s="31">
        <v>154.58239999999998</v>
      </c>
      <c r="M545" s="31">
        <v>30.91648</v>
      </c>
    </row>
    <row r="546" spans="1:13" s="7" customFormat="1" ht="17.25">
      <c r="A546" s="19" t="s">
        <v>1026</v>
      </c>
      <c r="B546" s="35" t="s">
        <v>1495</v>
      </c>
      <c r="C546" s="36">
        <v>44805</v>
      </c>
      <c r="D546" s="10" t="s">
        <v>566</v>
      </c>
      <c r="E546" s="37">
        <v>0.62</v>
      </c>
      <c r="F546" s="25">
        <f t="shared" si="24"/>
        <v>145.21392</v>
      </c>
      <c r="G546" s="25">
        <f t="shared" si="25"/>
        <v>29.042784</v>
      </c>
      <c r="H546" s="49">
        <v>234.216</v>
      </c>
      <c r="I546" s="89">
        <f t="shared" si="26"/>
        <v>46.8432</v>
      </c>
      <c r="J546" s="97"/>
      <c r="L546" s="31">
        <v>145.21392</v>
      </c>
      <c r="M546" s="31">
        <v>29.042784</v>
      </c>
    </row>
    <row r="547" spans="1:13" s="7" customFormat="1" ht="17.25">
      <c r="A547" s="19" t="s">
        <v>1027</v>
      </c>
      <c r="B547" s="35" t="s">
        <v>1496</v>
      </c>
      <c r="C547" s="36">
        <v>44805</v>
      </c>
      <c r="D547" s="10" t="s">
        <v>566</v>
      </c>
      <c r="E547" s="37">
        <v>0.62</v>
      </c>
      <c r="F547" s="25">
        <f t="shared" si="24"/>
        <v>142.43942</v>
      </c>
      <c r="G547" s="25">
        <f t="shared" si="25"/>
        <v>28.487884000000005</v>
      </c>
      <c r="H547" s="49">
        <v>229.741</v>
      </c>
      <c r="I547" s="89">
        <f t="shared" si="26"/>
        <v>45.94820000000001</v>
      </c>
      <c r="J547" s="97"/>
      <c r="L547" s="31">
        <v>142.43942</v>
      </c>
      <c r="M547" s="31">
        <v>28.487884000000005</v>
      </c>
    </row>
    <row r="548" spans="1:13" s="7" customFormat="1" ht="17.25">
      <c r="A548" s="19" t="s">
        <v>1028</v>
      </c>
      <c r="B548" s="35" t="s">
        <v>1497</v>
      </c>
      <c r="C548" s="36">
        <v>44805</v>
      </c>
      <c r="D548" s="10" t="s">
        <v>566</v>
      </c>
      <c r="E548" s="37">
        <v>0.62</v>
      </c>
      <c r="F548" s="25">
        <f t="shared" si="24"/>
        <v>136.369</v>
      </c>
      <c r="G548" s="25">
        <f t="shared" si="25"/>
        <v>27.2738</v>
      </c>
      <c r="H548" s="49">
        <v>219.95</v>
      </c>
      <c r="I548" s="89">
        <f t="shared" si="26"/>
        <v>43.99</v>
      </c>
      <c r="J548" s="97"/>
      <c r="L548" s="31">
        <v>136.369</v>
      </c>
      <c r="M548" s="31">
        <v>27.2738</v>
      </c>
    </row>
    <row r="549" spans="1:13" s="7" customFormat="1" ht="17.25">
      <c r="A549" s="19" t="s">
        <v>1029</v>
      </c>
      <c r="B549" s="35" t="s">
        <v>1498</v>
      </c>
      <c r="C549" s="36">
        <v>44805</v>
      </c>
      <c r="D549" s="10" t="s">
        <v>566</v>
      </c>
      <c r="E549" s="37">
        <v>0.62</v>
      </c>
      <c r="F549" s="25">
        <f t="shared" si="24"/>
        <v>139.6798</v>
      </c>
      <c r="G549" s="25">
        <f t="shared" si="25"/>
        <v>27.93596</v>
      </c>
      <c r="H549" s="49">
        <v>225.29</v>
      </c>
      <c r="I549" s="89">
        <f t="shared" si="26"/>
        <v>45.058</v>
      </c>
      <c r="J549" s="97"/>
      <c r="L549" s="31">
        <v>139.6798</v>
      </c>
      <c r="M549" s="31">
        <v>27.93596</v>
      </c>
    </row>
    <row r="550" spans="1:13" s="7" customFormat="1" ht="17.25">
      <c r="A550" s="19" t="s">
        <v>1030</v>
      </c>
      <c r="B550" s="75" t="s">
        <v>1499</v>
      </c>
      <c r="C550" s="36">
        <v>44805</v>
      </c>
      <c r="D550" s="10" t="s">
        <v>566</v>
      </c>
      <c r="E550" s="37">
        <v>0.62</v>
      </c>
      <c r="F550" s="25">
        <f t="shared" si="24"/>
        <v>134.54558</v>
      </c>
      <c r="G550" s="25">
        <f t="shared" si="25"/>
        <v>26.909116</v>
      </c>
      <c r="H550" s="49">
        <v>217.009</v>
      </c>
      <c r="I550" s="89">
        <f t="shared" si="26"/>
        <v>43.4018</v>
      </c>
      <c r="J550" s="97"/>
      <c r="L550" s="31">
        <v>134.54558</v>
      </c>
      <c r="M550" s="31">
        <v>26.909116</v>
      </c>
    </row>
    <row r="551" spans="1:13" s="7" customFormat="1" ht="17.25">
      <c r="A551" s="9" t="s">
        <v>1031</v>
      </c>
      <c r="B551" s="35" t="s">
        <v>378</v>
      </c>
      <c r="C551" s="36">
        <v>44805</v>
      </c>
      <c r="D551" s="10" t="s">
        <v>566</v>
      </c>
      <c r="E551" s="37">
        <v>1.45</v>
      </c>
      <c r="F551" s="25">
        <f t="shared" si="24"/>
        <v>1156.76795</v>
      </c>
      <c r="G551" s="25">
        <f t="shared" si="25"/>
        <v>231.35359</v>
      </c>
      <c r="H551" s="49">
        <v>797.771</v>
      </c>
      <c r="I551" s="89">
        <f t="shared" si="26"/>
        <v>159.5542</v>
      </c>
      <c r="J551" s="97"/>
      <c r="L551" s="31">
        <v>1156.76795</v>
      </c>
      <c r="M551" s="31">
        <v>231.35359</v>
      </c>
    </row>
    <row r="552" spans="1:13" s="7" customFormat="1" ht="17.25">
      <c r="A552" s="9" t="s">
        <v>1032</v>
      </c>
      <c r="B552" s="35" t="s">
        <v>379</v>
      </c>
      <c r="C552" s="36">
        <v>44805</v>
      </c>
      <c r="D552" s="10" t="s">
        <v>566</v>
      </c>
      <c r="E552" s="37">
        <v>0.44</v>
      </c>
      <c r="F552" s="25">
        <f t="shared" si="24"/>
        <v>339.25804000000005</v>
      </c>
      <c r="G552" s="25">
        <f t="shared" si="25"/>
        <v>67.85160800000001</v>
      </c>
      <c r="H552" s="49">
        <v>771.041</v>
      </c>
      <c r="I552" s="89">
        <f t="shared" si="26"/>
        <v>154.20820000000003</v>
      </c>
      <c r="J552" s="97"/>
      <c r="L552" s="31">
        <v>339.25804000000005</v>
      </c>
      <c r="M552" s="31">
        <v>67.85160800000001</v>
      </c>
    </row>
    <row r="553" spans="1:13" s="7" customFormat="1" ht="17.25">
      <c r="A553" s="22" t="s">
        <v>1033</v>
      </c>
      <c r="B553" s="35" t="s">
        <v>247</v>
      </c>
      <c r="C553" s="36">
        <v>44805</v>
      </c>
      <c r="D553" s="10" t="s">
        <v>566</v>
      </c>
      <c r="E553" s="37">
        <v>0.28</v>
      </c>
      <c r="F553" s="25">
        <f t="shared" si="24"/>
        <v>129.34488000000002</v>
      </c>
      <c r="G553" s="25">
        <f t="shared" si="25"/>
        <v>25.868976000000007</v>
      </c>
      <c r="H553" s="49">
        <v>461.946</v>
      </c>
      <c r="I553" s="89">
        <f t="shared" si="26"/>
        <v>92.38920000000002</v>
      </c>
      <c r="J553" s="97"/>
      <c r="L553" s="31">
        <v>129.34488000000002</v>
      </c>
      <c r="M553" s="31">
        <v>25.868976000000007</v>
      </c>
    </row>
    <row r="554" spans="1:13" s="7" customFormat="1" ht="17.25">
      <c r="A554" s="9" t="s">
        <v>1034</v>
      </c>
      <c r="B554" s="35" t="s">
        <v>246</v>
      </c>
      <c r="C554" s="36">
        <v>44805</v>
      </c>
      <c r="D554" s="10" t="s">
        <v>566</v>
      </c>
      <c r="E554" s="37">
        <v>0.37</v>
      </c>
      <c r="F554" s="25">
        <f t="shared" si="24"/>
        <v>166.97027</v>
      </c>
      <c r="G554" s="25">
        <f t="shared" si="25"/>
        <v>33.394054000000004</v>
      </c>
      <c r="H554" s="49">
        <v>451.271</v>
      </c>
      <c r="I554" s="89">
        <f t="shared" si="26"/>
        <v>90.25420000000001</v>
      </c>
      <c r="J554" s="97"/>
      <c r="L554" s="31">
        <v>166.97027</v>
      </c>
      <c r="M554" s="31">
        <v>33.394054000000004</v>
      </c>
    </row>
    <row r="555" spans="1:13" s="7" customFormat="1" ht="17.25">
      <c r="A555" s="9" t="s">
        <v>1035</v>
      </c>
      <c r="B555" s="35" t="s">
        <v>245</v>
      </c>
      <c r="C555" s="36">
        <v>44805</v>
      </c>
      <c r="D555" s="10" t="s">
        <v>566</v>
      </c>
      <c r="E555" s="37">
        <v>0.46</v>
      </c>
      <c r="F555" s="25">
        <f t="shared" si="24"/>
        <v>217.38174</v>
      </c>
      <c r="G555" s="25">
        <f t="shared" si="25"/>
        <v>43.476348</v>
      </c>
      <c r="H555" s="49">
        <v>472.569</v>
      </c>
      <c r="I555" s="89">
        <f t="shared" si="26"/>
        <v>94.5138</v>
      </c>
      <c r="J555" s="97"/>
      <c r="L555" s="31">
        <v>217.38174</v>
      </c>
      <c r="M555" s="31">
        <v>43.476348</v>
      </c>
    </row>
    <row r="556" spans="1:13" s="7" customFormat="1" ht="17.25">
      <c r="A556" s="9" t="s">
        <v>1036</v>
      </c>
      <c r="B556" s="35" t="s">
        <v>244</v>
      </c>
      <c r="C556" s="36">
        <v>44805</v>
      </c>
      <c r="D556" s="10" t="s">
        <v>566</v>
      </c>
      <c r="E556" s="37">
        <v>0.55</v>
      </c>
      <c r="F556" s="25">
        <f t="shared" si="24"/>
        <v>257.235</v>
      </c>
      <c r="G556" s="25">
        <f t="shared" si="25"/>
        <v>51.44700000000001</v>
      </c>
      <c r="H556" s="49">
        <v>467.7</v>
      </c>
      <c r="I556" s="89">
        <f t="shared" si="26"/>
        <v>93.54</v>
      </c>
      <c r="J556" s="97"/>
      <c r="L556" s="31">
        <v>257.235</v>
      </c>
      <c r="M556" s="31">
        <v>51.44700000000001</v>
      </c>
    </row>
    <row r="557" spans="1:13" s="7" customFormat="1" ht="17.25">
      <c r="A557" s="9" t="s">
        <v>1037</v>
      </c>
      <c r="B557" s="35" t="s">
        <v>243</v>
      </c>
      <c r="C557" s="36">
        <v>44805</v>
      </c>
      <c r="D557" s="10" t="s">
        <v>566</v>
      </c>
      <c r="E557" s="37">
        <v>0.55</v>
      </c>
      <c r="F557" s="25">
        <f t="shared" si="24"/>
        <v>275.85525</v>
      </c>
      <c r="G557" s="25">
        <f t="shared" si="25"/>
        <v>55.17105000000001</v>
      </c>
      <c r="H557" s="49">
        <v>501.555</v>
      </c>
      <c r="I557" s="89">
        <f t="shared" si="26"/>
        <v>100.311</v>
      </c>
      <c r="J557" s="97"/>
      <c r="L557" s="31">
        <v>275.85525</v>
      </c>
      <c r="M557" s="31">
        <v>55.17105000000001</v>
      </c>
    </row>
    <row r="558" spans="1:13" s="7" customFormat="1" ht="17.25">
      <c r="A558" s="9" t="s">
        <v>1038</v>
      </c>
      <c r="B558" s="35" t="s">
        <v>242</v>
      </c>
      <c r="C558" s="36">
        <v>44805</v>
      </c>
      <c r="D558" s="10" t="s">
        <v>566</v>
      </c>
      <c r="E558" s="37">
        <v>0.64</v>
      </c>
      <c r="F558" s="25">
        <f t="shared" si="24"/>
        <v>298.688</v>
      </c>
      <c r="G558" s="25">
        <f t="shared" si="25"/>
        <v>59.7376</v>
      </c>
      <c r="H558" s="49">
        <v>466.7</v>
      </c>
      <c r="I558" s="89">
        <f t="shared" si="26"/>
        <v>93.34</v>
      </c>
      <c r="J558" s="97"/>
      <c r="L558" s="31">
        <v>298.688</v>
      </c>
      <c r="M558" s="31">
        <v>59.7376</v>
      </c>
    </row>
    <row r="559" spans="1:13" s="7" customFormat="1" ht="17.25">
      <c r="A559" s="9" t="s">
        <v>1039</v>
      </c>
      <c r="B559" s="35" t="s">
        <v>241</v>
      </c>
      <c r="C559" s="36">
        <v>44805</v>
      </c>
      <c r="D559" s="10" t="s">
        <v>566</v>
      </c>
      <c r="E559" s="37">
        <v>0.64</v>
      </c>
      <c r="F559" s="25">
        <f t="shared" si="24"/>
        <v>320.25984</v>
      </c>
      <c r="G559" s="25">
        <f t="shared" si="25"/>
        <v>64.051968</v>
      </c>
      <c r="H559" s="49">
        <v>500.406</v>
      </c>
      <c r="I559" s="89">
        <f t="shared" si="26"/>
        <v>100.08120000000001</v>
      </c>
      <c r="J559" s="97"/>
      <c r="L559" s="31">
        <v>320.25984</v>
      </c>
      <c r="M559" s="31">
        <v>64.051968</v>
      </c>
    </row>
    <row r="560" spans="1:13" s="7" customFormat="1" ht="17.25">
      <c r="A560" s="9" t="s">
        <v>1040</v>
      </c>
      <c r="B560" s="35" t="s">
        <v>240</v>
      </c>
      <c r="C560" s="36">
        <v>44805</v>
      </c>
      <c r="D560" s="10" t="s">
        <v>566</v>
      </c>
      <c r="E560" s="37">
        <v>0.64</v>
      </c>
      <c r="F560" s="25">
        <f t="shared" si="24"/>
        <v>345.10080000000005</v>
      </c>
      <c r="G560" s="25">
        <f t="shared" si="25"/>
        <v>69.02016</v>
      </c>
      <c r="H560" s="49">
        <v>539.22</v>
      </c>
      <c r="I560" s="89">
        <f t="shared" si="26"/>
        <v>107.84400000000001</v>
      </c>
      <c r="J560" s="97"/>
      <c r="L560" s="31">
        <v>345.10080000000005</v>
      </c>
      <c r="M560" s="31">
        <v>69.02016</v>
      </c>
    </row>
    <row r="561" spans="1:13" s="7" customFormat="1" ht="17.25">
      <c r="A561" s="9" t="s">
        <v>1041</v>
      </c>
      <c r="B561" s="35" t="s">
        <v>239</v>
      </c>
      <c r="C561" s="36">
        <v>44805</v>
      </c>
      <c r="D561" s="10" t="s">
        <v>566</v>
      </c>
      <c r="E561" s="37">
        <v>0.73</v>
      </c>
      <c r="F561" s="25">
        <f t="shared" si="24"/>
        <v>339.1288</v>
      </c>
      <c r="G561" s="25">
        <f t="shared" si="25"/>
        <v>67.82576</v>
      </c>
      <c r="H561" s="49">
        <v>464.56</v>
      </c>
      <c r="I561" s="89">
        <f t="shared" si="26"/>
        <v>92.912</v>
      </c>
      <c r="J561" s="97"/>
      <c r="L561" s="31">
        <v>339.1288</v>
      </c>
      <c r="M561" s="31">
        <v>67.82576</v>
      </c>
    </row>
    <row r="562" spans="1:13" s="7" customFormat="1" ht="17.25">
      <c r="A562" s="9" t="s">
        <v>1042</v>
      </c>
      <c r="B562" s="35" t="s">
        <v>238</v>
      </c>
      <c r="C562" s="36">
        <v>44805</v>
      </c>
      <c r="D562" s="10" t="s">
        <v>566</v>
      </c>
      <c r="E562" s="37">
        <v>0.73</v>
      </c>
      <c r="F562" s="25">
        <f t="shared" si="24"/>
        <v>363.54584</v>
      </c>
      <c r="G562" s="25">
        <f t="shared" si="25"/>
        <v>72.709168</v>
      </c>
      <c r="H562" s="49">
        <v>498.008</v>
      </c>
      <c r="I562" s="89">
        <f t="shared" si="26"/>
        <v>99.6016</v>
      </c>
      <c r="J562" s="97"/>
      <c r="L562" s="31">
        <v>363.54584</v>
      </c>
      <c r="M562" s="31">
        <v>72.709168</v>
      </c>
    </row>
    <row r="563" spans="1:13" s="7" customFormat="1" ht="17.25">
      <c r="A563" s="9" t="s">
        <v>1043</v>
      </c>
      <c r="B563" s="35" t="s">
        <v>237</v>
      </c>
      <c r="C563" s="36">
        <v>44805</v>
      </c>
      <c r="D563" s="10" t="s">
        <v>566</v>
      </c>
      <c r="E563" s="37">
        <v>0.73</v>
      </c>
      <c r="F563" s="25">
        <f t="shared" si="24"/>
        <v>391.89173999999997</v>
      </c>
      <c r="G563" s="25">
        <f t="shared" si="25"/>
        <v>78.37834799999999</v>
      </c>
      <c r="H563" s="49">
        <v>536.838</v>
      </c>
      <c r="I563" s="89">
        <f t="shared" si="26"/>
        <v>107.3676</v>
      </c>
      <c r="J563" s="97"/>
      <c r="L563" s="31">
        <v>391.89173999999997</v>
      </c>
      <c r="M563" s="31">
        <v>78.37834799999999</v>
      </c>
    </row>
    <row r="564" spans="1:13" s="7" customFormat="1" ht="17.25">
      <c r="A564" s="9" t="s">
        <v>1044</v>
      </c>
      <c r="B564" s="35" t="s">
        <v>236</v>
      </c>
      <c r="C564" s="36">
        <v>44805</v>
      </c>
      <c r="D564" s="10" t="s">
        <v>566</v>
      </c>
      <c r="E564" s="37">
        <v>0.73</v>
      </c>
      <c r="F564" s="25">
        <f t="shared" si="24"/>
        <v>424.62713</v>
      </c>
      <c r="G564" s="25">
        <f t="shared" si="25"/>
        <v>84.92542600000002</v>
      </c>
      <c r="H564" s="49">
        <v>581.681</v>
      </c>
      <c r="I564" s="89">
        <f t="shared" si="26"/>
        <v>116.33620000000002</v>
      </c>
      <c r="J564" s="97"/>
      <c r="L564" s="31">
        <v>424.62713</v>
      </c>
      <c r="M564" s="31">
        <v>84.92542600000002</v>
      </c>
    </row>
    <row r="565" spans="1:13" s="7" customFormat="1" ht="17.25">
      <c r="A565" s="22" t="s">
        <v>1045</v>
      </c>
      <c r="B565" s="35" t="s">
        <v>235</v>
      </c>
      <c r="C565" s="36">
        <v>44805</v>
      </c>
      <c r="D565" s="10" t="s">
        <v>566</v>
      </c>
      <c r="E565" s="37">
        <v>0.73</v>
      </c>
      <c r="F565" s="25">
        <f t="shared" si="24"/>
        <v>460.73000999999994</v>
      </c>
      <c r="G565" s="25">
        <f t="shared" si="25"/>
        <v>92.146002</v>
      </c>
      <c r="H565" s="49">
        <v>631.137</v>
      </c>
      <c r="I565" s="89">
        <f t="shared" si="26"/>
        <v>126.22739999999999</v>
      </c>
      <c r="J565" s="97"/>
      <c r="L565" s="31">
        <v>460.73000999999994</v>
      </c>
      <c r="M565" s="31">
        <v>92.146002</v>
      </c>
    </row>
    <row r="566" spans="1:13" s="7" customFormat="1" ht="17.25">
      <c r="A566" s="9" t="s">
        <v>1046</v>
      </c>
      <c r="B566" s="35" t="s">
        <v>234</v>
      </c>
      <c r="C566" s="36">
        <v>44805</v>
      </c>
      <c r="D566" s="10" t="s">
        <v>566</v>
      </c>
      <c r="E566" s="37">
        <v>0.82</v>
      </c>
      <c r="F566" s="25">
        <f t="shared" si="24"/>
        <v>379.127</v>
      </c>
      <c r="G566" s="25">
        <f t="shared" si="25"/>
        <v>75.8254</v>
      </c>
      <c r="H566" s="49">
        <v>462.35</v>
      </c>
      <c r="I566" s="89">
        <f t="shared" si="26"/>
        <v>92.47000000000001</v>
      </c>
      <c r="J566" s="97"/>
      <c r="L566" s="31">
        <v>379.127</v>
      </c>
      <c r="M566" s="31">
        <v>75.8254</v>
      </c>
    </row>
    <row r="567" spans="1:13" s="7" customFormat="1" ht="17.25">
      <c r="A567" s="9" t="s">
        <v>1047</v>
      </c>
      <c r="B567" s="35" t="s">
        <v>233</v>
      </c>
      <c r="C567" s="36">
        <v>44805</v>
      </c>
      <c r="D567" s="10" t="s">
        <v>566</v>
      </c>
      <c r="E567" s="37">
        <v>0.82</v>
      </c>
      <c r="F567" s="25">
        <f t="shared" si="24"/>
        <v>406.51745999999997</v>
      </c>
      <c r="G567" s="25">
        <f t="shared" si="25"/>
        <v>81.30349199999999</v>
      </c>
      <c r="H567" s="49">
        <v>495.753</v>
      </c>
      <c r="I567" s="89">
        <f t="shared" si="26"/>
        <v>99.1506</v>
      </c>
      <c r="J567" s="97"/>
      <c r="L567" s="31">
        <v>406.51745999999997</v>
      </c>
      <c r="M567" s="31">
        <v>81.30349199999999</v>
      </c>
    </row>
    <row r="568" spans="1:13" s="7" customFormat="1" ht="17.25">
      <c r="A568" s="9" t="s">
        <v>1048</v>
      </c>
      <c r="B568" s="35" t="s">
        <v>232</v>
      </c>
      <c r="C568" s="36">
        <v>44805</v>
      </c>
      <c r="D568" s="10" t="s">
        <v>566</v>
      </c>
      <c r="E568" s="37">
        <v>0.82</v>
      </c>
      <c r="F568" s="25">
        <f t="shared" si="24"/>
        <v>438.30147999999997</v>
      </c>
      <c r="G568" s="25">
        <f t="shared" si="25"/>
        <v>87.660296</v>
      </c>
      <c r="H568" s="49">
        <v>534.514</v>
      </c>
      <c r="I568" s="89">
        <f t="shared" si="26"/>
        <v>106.90280000000001</v>
      </c>
      <c r="J568" s="97"/>
      <c r="L568" s="31">
        <v>438.30147999999997</v>
      </c>
      <c r="M568" s="31">
        <v>87.660296</v>
      </c>
    </row>
    <row r="569" spans="1:13" s="7" customFormat="1" ht="17.25">
      <c r="A569" s="9" t="s">
        <v>1049</v>
      </c>
      <c r="B569" s="35" t="s">
        <v>231</v>
      </c>
      <c r="C569" s="36">
        <v>44805</v>
      </c>
      <c r="D569" s="10" t="s">
        <v>566</v>
      </c>
      <c r="E569" s="37">
        <v>0.82</v>
      </c>
      <c r="F569" s="25">
        <f t="shared" si="24"/>
        <v>474.97761999999994</v>
      </c>
      <c r="G569" s="25">
        <f t="shared" si="25"/>
        <v>94.995524</v>
      </c>
      <c r="H569" s="49">
        <v>579.241</v>
      </c>
      <c r="I569" s="89">
        <f t="shared" si="26"/>
        <v>115.8482</v>
      </c>
      <c r="J569" s="97"/>
      <c r="L569" s="31">
        <v>474.97761999999994</v>
      </c>
      <c r="M569" s="31">
        <v>94.995524</v>
      </c>
    </row>
    <row r="570" spans="1:13" s="7" customFormat="1" ht="17.25">
      <c r="A570" s="9" t="s">
        <v>1050</v>
      </c>
      <c r="B570" s="35" t="s">
        <v>230</v>
      </c>
      <c r="C570" s="36">
        <v>44805</v>
      </c>
      <c r="D570" s="10" t="s">
        <v>566</v>
      </c>
      <c r="E570" s="37">
        <v>0.82</v>
      </c>
      <c r="F570" s="25">
        <f t="shared" si="24"/>
        <v>533.40262</v>
      </c>
      <c r="G570" s="25">
        <f t="shared" si="25"/>
        <v>106.68052399999999</v>
      </c>
      <c r="H570" s="49">
        <v>650.491</v>
      </c>
      <c r="I570" s="89">
        <f t="shared" si="26"/>
        <v>130.0982</v>
      </c>
      <c r="J570" s="97"/>
      <c r="L570" s="31">
        <v>533.40262</v>
      </c>
      <c r="M570" s="31">
        <v>106.68052399999999</v>
      </c>
    </row>
    <row r="571" spans="1:13" s="7" customFormat="1" ht="17.25">
      <c r="A571" s="9" t="s">
        <v>1051</v>
      </c>
      <c r="B571" s="35" t="s">
        <v>229</v>
      </c>
      <c r="C571" s="36">
        <v>44805</v>
      </c>
      <c r="D571" s="10" t="s">
        <v>566</v>
      </c>
      <c r="E571" s="37">
        <v>0.91</v>
      </c>
      <c r="F571" s="25">
        <f t="shared" si="24"/>
        <v>419.71657</v>
      </c>
      <c r="G571" s="25">
        <f t="shared" si="25"/>
        <v>83.943314</v>
      </c>
      <c r="H571" s="49">
        <v>461.227</v>
      </c>
      <c r="I571" s="89">
        <f t="shared" si="26"/>
        <v>92.2454</v>
      </c>
      <c r="J571" s="97"/>
      <c r="L571" s="31">
        <v>419.71657</v>
      </c>
      <c r="M571" s="31">
        <v>83.943314</v>
      </c>
    </row>
    <row r="572" spans="1:13" s="7" customFormat="1" ht="17.25">
      <c r="A572" s="9" t="s">
        <v>1052</v>
      </c>
      <c r="B572" s="35" t="s">
        <v>228</v>
      </c>
      <c r="C572" s="36">
        <v>44805</v>
      </c>
      <c r="D572" s="10" t="s">
        <v>566</v>
      </c>
      <c r="E572" s="37">
        <v>0.91</v>
      </c>
      <c r="F572" s="25">
        <f t="shared" si="24"/>
        <v>451.23806</v>
      </c>
      <c r="G572" s="25">
        <f t="shared" si="25"/>
        <v>90.247612</v>
      </c>
      <c r="H572" s="49">
        <v>495.866</v>
      </c>
      <c r="I572" s="89">
        <f t="shared" si="26"/>
        <v>99.17320000000001</v>
      </c>
      <c r="J572" s="97"/>
      <c r="L572" s="31">
        <v>451.23806</v>
      </c>
      <c r="M572" s="31">
        <v>90.247612</v>
      </c>
    </row>
    <row r="573" spans="1:13" s="7" customFormat="1" ht="17.25">
      <c r="A573" s="9" t="s">
        <v>1053</v>
      </c>
      <c r="B573" s="35" t="s">
        <v>227</v>
      </c>
      <c r="C573" s="36">
        <v>44805</v>
      </c>
      <c r="D573" s="10" t="s">
        <v>566</v>
      </c>
      <c r="E573" s="37">
        <v>0.91</v>
      </c>
      <c r="F573" s="25">
        <f t="shared" si="24"/>
        <v>486.44687000000005</v>
      </c>
      <c r="G573" s="25">
        <f t="shared" si="25"/>
        <v>97.28937400000002</v>
      </c>
      <c r="H573" s="49">
        <v>534.557</v>
      </c>
      <c r="I573" s="89">
        <f t="shared" si="26"/>
        <v>106.91140000000001</v>
      </c>
      <c r="J573" s="97"/>
      <c r="L573" s="31">
        <v>486.44687000000005</v>
      </c>
      <c r="M573" s="31">
        <v>97.28937400000002</v>
      </c>
    </row>
    <row r="574" spans="1:13" s="7" customFormat="1" ht="17.25">
      <c r="A574" s="9" t="s">
        <v>1054</v>
      </c>
      <c r="B574" s="35" t="s">
        <v>226</v>
      </c>
      <c r="C574" s="36">
        <v>44805</v>
      </c>
      <c r="D574" s="10" t="s">
        <v>566</v>
      </c>
      <c r="E574" s="37">
        <v>0.91</v>
      </c>
      <c r="F574" s="25">
        <f t="shared" si="24"/>
        <v>527.0629</v>
      </c>
      <c r="G574" s="25">
        <f t="shared" si="25"/>
        <v>105.41258000000002</v>
      </c>
      <c r="H574" s="49">
        <v>579.19</v>
      </c>
      <c r="I574" s="89">
        <f t="shared" si="26"/>
        <v>115.83800000000002</v>
      </c>
      <c r="J574" s="97"/>
      <c r="L574" s="31">
        <v>527.0629</v>
      </c>
      <c r="M574" s="31">
        <v>105.41258000000002</v>
      </c>
    </row>
    <row r="575" spans="1:13" s="7" customFormat="1" ht="17.25">
      <c r="A575" s="9" t="s">
        <v>1055</v>
      </c>
      <c r="B575" s="35" t="s">
        <v>225</v>
      </c>
      <c r="C575" s="36">
        <v>44805</v>
      </c>
      <c r="D575" s="10" t="s">
        <v>566</v>
      </c>
      <c r="E575" s="37">
        <v>0.91</v>
      </c>
      <c r="F575" s="25">
        <f t="shared" si="24"/>
        <v>591.66653</v>
      </c>
      <c r="G575" s="25">
        <f t="shared" si="25"/>
        <v>118.333306</v>
      </c>
      <c r="H575" s="49">
        <v>650.183</v>
      </c>
      <c r="I575" s="89">
        <f t="shared" si="26"/>
        <v>130.0366</v>
      </c>
      <c r="J575" s="97"/>
      <c r="L575" s="31">
        <v>591.66653</v>
      </c>
      <c r="M575" s="31">
        <v>118.333306</v>
      </c>
    </row>
    <row r="576" spans="1:13" s="7" customFormat="1" ht="17.25">
      <c r="A576" s="9" t="s">
        <v>1056</v>
      </c>
      <c r="B576" s="35" t="s">
        <v>224</v>
      </c>
      <c r="C576" s="36">
        <v>44805</v>
      </c>
      <c r="D576" s="10" t="s">
        <v>566</v>
      </c>
      <c r="E576" s="37">
        <v>0.91</v>
      </c>
      <c r="F576" s="25">
        <f t="shared" si="24"/>
        <v>646.4003</v>
      </c>
      <c r="G576" s="25">
        <f t="shared" si="25"/>
        <v>129.28006000000002</v>
      </c>
      <c r="H576" s="49">
        <v>710.33</v>
      </c>
      <c r="I576" s="89">
        <f t="shared" si="26"/>
        <v>142.066</v>
      </c>
      <c r="J576" s="97"/>
      <c r="L576" s="31">
        <v>646.4003</v>
      </c>
      <c r="M576" s="31">
        <v>129.28006000000002</v>
      </c>
    </row>
    <row r="577" spans="1:13" s="7" customFormat="1" ht="17.25">
      <c r="A577" s="9" t="s">
        <v>1057</v>
      </c>
      <c r="B577" s="35" t="s">
        <v>223</v>
      </c>
      <c r="C577" s="36">
        <v>44805</v>
      </c>
      <c r="D577" s="10" t="s">
        <v>566</v>
      </c>
      <c r="E577" s="37">
        <v>0.91</v>
      </c>
      <c r="F577" s="25">
        <f t="shared" si="24"/>
        <v>763.00497</v>
      </c>
      <c r="G577" s="25">
        <f t="shared" si="25"/>
        <v>152.60099400000001</v>
      </c>
      <c r="H577" s="49">
        <v>838.467</v>
      </c>
      <c r="I577" s="89">
        <f t="shared" si="26"/>
        <v>167.6934</v>
      </c>
      <c r="J577" s="97"/>
      <c r="L577" s="31">
        <v>763.00497</v>
      </c>
      <c r="M577" s="31">
        <v>152.60099400000001</v>
      </c>
    </row>
    <row r="578" spans="1:13" s="7" customFormat="1" ht="17.25">
      <c r="A578" s="9" t="s">
        <v>1058</v>
      </c>
      <c r="B578" s="35" t="s">
        <v>222</v>
      </c>
      <c r="C578" s="36">
        <v>44805</v>
      </c>
      <c r="D578" s="10" t="s">
        <v>566</v>
      </c>
      <c r="E578" s="37">
        <v>1</v>
      </c>
      <c r="F578" s="25">
        <f aca="true" t="shared" si="27" ref="F578:F641">H578*E578</f>
        <v>532.871</v>
      </c>
      <c r="G578" s="25">
        <f aca="true" t="shared" si="28" ref="G578:G641">I578*E578</f>
        <v>106.5742</v>
      </c>
      <c r="H578" s="49">
        <v>532.871</v>
      </c>
      <c r="I578" s="89">
        <f t="shared" si="26"/>
        <v>106.5742</v>
      </c>
      <c r="J578" s="97"/>
      <c r="L578" s="31">
        <v>532.871</v>
      </c>
      <c r="M578" s="31">
        <v>106.5742</v>
      </c>
    </row>
    <row r="579" spans="1:13" s="7" customFormat="1" ht="17.25">
      <c r="A579" s="9" t="s">
        <v>1059</v>
      </c>
      <c r="B579" s="35" t="s">
        <v>221</v>
      </c>
      <c r="C579" s="36">
        <v>44805</v>
      </c>
      <c r="D579" s="10" t="s">
        <v>566</v>
      </c>
      <c r="E579" s="37">
        <v>1</v>
      </c>
      <c r="F579" s="25">
        <f t="shared" si="27"/>
        <v>577.434</v>
      </c>
      <c r="G579" s="25">
        <f t="shared" si="28"/>
        <v>115.4868</v>
      </c>
      <c r="H579" s="49">
        <v>577.434</v>
      </c>
      <c r="I579" s="89">
        <f t="shared" si="26"/>
        <v>115.4868</v>
      </c>
      <c r="J579" s="97"/>
      <c r="L579" s="31">
        <v>577.434</v>
      </c>
      <c r="M579" s="31">
        <v>115.4868</v>
      </c>
    </row>
    <row r="580" spans="1:13" s="7" customFormat="1" ht="17.25">
      <c r="A580" s="9" t="s">
        <v>1060</v>
      </c>
      <c r="B580" s="35" t="s">
        <v>220</v>
      </c>
      <c r="C580" s="36">
        <v>44805</v>
      </c>
      <c r="D580" s="10" t="s">
        <v>566</v>
      </c>
      <c r="E580" s="37">
        <v>1</v>
      </c>
      <c r="F580" s="25">
        <f t="shared" si="27"/>
        <v>648.403</v>
      </c>
      <c r="G580" s="25">
        <f t="shared" si="28"/>
        <v>129.6806</v>
      </c>
      <c r="H580" s="49">
        <v>648.403</v>
      </c>
      <c r="I580" s="89">
        <f t="shared" si="26"/>
        <v>129.6806</v>
      </c>
      <c r="J580" s="97"/>
      <c r="L580" s="31">
        <v>648.403</v>
      </c>
      <c r="M580" s="31">
        <v>129.6806</v>
      </c>
    </row>
    <row r="581" spans="1:13" s="7" customFormat="1" ht="17.25">
      <c r="A581" s="9" t="s">
        <v>1061</v>
      </c>
      <c r="B581" s="35" t="s">
        <v>219</v>
      </c>
      <c r="C581" s="36">
        <v>44805</v>
      </c>
      <c r="D581" s="10" t="s">
        <v>566</v>
      </c>
      <c r="E581" s="37">
        <v>1</v>
      </c>
      <c r="F581" s="25">
        <f t="shared" si="27"/>
        <v>708.382</v>
      </c>
      <c r="G581" s="25">
        <f t="shared" si="28"/>
        <v>141.6764</v>
      </c>
      <c r="H581" s="49">
        <v>708.382</v>
      </c>
      <c r="I581" s="89">
        <f t="shared" si="26"/>
        <v>141.6764</v>
      </c>
      <c r="J581" s="97"/>
      <c r="L581" s="31">
        <v>708.382</v>
      </c>
      <c r="M581" s="31">
        <v>141.6764</v>
      </c>
    </row>
    <row r="582" spans="1:13" s="7" customFormat="1" ht="17.25">
      <c r="A582" s="9" t="s">
        <v>1062</v>
      </c>
      <c r="B582" s="35" t="s">
        <v>218</v>
      </c>
      <c r="C582" s="36">
        <v>44805</v>
      </c>
      <c r="D582" s="10" t="s">
        <v>566</v>
      </c>
      <c r="E582" s="37">
        <v>1</v>
      </c>
      <c r="F582" s="25">
        <f t="shared" si="27"/>
        <v>835.803</v>
      </c>
      <c r="G582" s="25">
        <f t="shared" si="28"/>
        <v>167.16060000000002</v>
      </c>
      <c r="H582" s="49">
        <v>835.803</v>
      </c>
      <c r="I582" s="89">
        <f t="shared" si="26"/>
        <v>167.16060000000002</v>
      </c>
      <c r="J582" s="97"/>
      <c r="L582" s="31">
        <v>835.803</v>
      </c>
      <c r="M582" s="31">
        <v>167.16060000000002</v>
      </c>
    </row>
    <row r="583" spans="1:13" s="7" customFormat="1" ht="17.25">
      <c r="A583" s="9" t="s">
        <v>1063</v>
      </c>
      <c r="B583" s="35" t="s">
        <v>217</v>
      </c>
      <c r="C583" s="36">
        <v>44805</v>
      </c>
      <c r="D583" s="10" t="s">
        <v>566</v>
      </c>
      <c r="E583" s="37">
        <v>1.09</v>
      </c>
      <c r="F583" s="25">
        <f t="shared" si="27"/>
        <v>560.91618</v>
      </c>
      <c r="G583" s="25">
        <f t="shared" si="28"/>
        <v>112.18323600000001</v>
      </c>
      <c r="H583" s="49">
        <v>514.602</v>
      </c>
      <c r="I583" s="89">
        <f t="shared" si="26"/>
        <v>102.9204</v>
      </c>
      <c r="J583" s="97"/>
      <c r="L583" s="31">
        <v>560.91618</v>
      </c>
      <c r="M583" s="31">
        <v>112.18323600000001</v>
      </c>
    </row>
    <row r="584" spans="1:13" s="7" customFormat="1" ht="17.25">
      <c r="A584" s="9" t="s">
        <v>1064</v>
      </c>
      <c r="B584" s="35" t="s">
        <v>216</v>
      </c>
      <c r="C584" s="36">
        <v>44805</v>
      </c>
      <c r="D584" s="10" t="s">
        <v>566</v>
      </c>
      <c r="E584" s="37">
        <v>1.09</v>
      </c>
      <c r="F584" s="25">
        <f t="shared" si="27"/>
        <v>602.86047</v>
      </c>
      <c r="G584" s="25">
        <f t="shared" si="28"/>
        <v>120.57209400000002</v>
      </c>
      <c r="H584" s="49">
        <v>553.083</v>
      </c>
      <c r="I584" s="89">
        <f aca="true" t="shared" si="29" ref="I584:I647">H584*20%</f>
        <v>110.6166</v>
      </c>
      <c r="J584" s="97"/>
      <c r="L584" s="31">
        <v>602.86047</v>
      </c>
      <c r="M584" s="31">
        <v>120.57209400000002</v>
      </c>
    </row>
    <row r="585" spans="1:13" s="7" customFormat="1" ht="17.25">
      <c r="A585" s="9" t="s">
        <v>1065</v>
      </c>
      <c r="B585" s="35" t="s">
        <v>215</v>
      </c>
      <c r="C585" s="36">
        <v>44805</v>
      </c>
      <c r="D585" s="10" t="s">
        <v>566</v>
      </c>
      <c r="E585" s="37">
        <v>1.09</v>
      </c>
      <c r="F585" s="25">
        <f t="shared" si="27"/>
        <v>651.43414</v>
      </c>
      <c r="G585" s="25">
        <f t="shared" si="28"/>
        <v>130.286828</v>
      </c>
      <c r="H585" s="49">
        <v>597.646</v>
      </c>
      <c r="I585" s="89">
        <f t="shared" si="29"/>
        <v>119.5292</v>
      </c>
      <c r="J585" s="97"/>
      <c r="L585" s="31">
        <v>651.43414</v>
      </c>
      <c r="M585" s="31">
        <v>130.286828</v>
      </c>
    </row>
    <row r="586" spans="1:13" s="7" customFormat="1" ht="17.25">
      <c r="A586" s="9" t="s">
        <v>1066</v>
      </c>
      <c r="B586" s="35" t="s">
        <v>214</v>
      </c>
      <c r="C586" s="36">
        <v>44805</v>
      </c>
      <c r="D586" s="10" t="s">
        <v>566</v>
      </c>
      <c r="E586" s="37">
        <v>1.09</v>
      </c>
      <c r="F586" s="25">
        <f t="shared" si="27"/>
        <v>705.19294</v>
      </c>
      <c r="G586" s="25">
        <f t="shared" si="28"/>
        <v>141.038588</v>
      </c>
      <c r="H586" s="49">
        <v>646.966</v>
      </c>
      <c r="I586" s="89">
        <f t="shared" si="29"/>
        <v>129.3932</v>
      </c>
      <c r="J586" s="97"/>
      <c r="L586" s="31">
        <v>705.19294</v>
      </c>
      <c r="M586" s="31">
        <v>141.038588</v>
      </c>
    </row>
    <row r="587" spans="1:13" s="7" customFormat="1" ht="17.25">
      <c r="A587" s="9" t="s">
        <v>1067</v>
      </c>
      <c r="B587" s="35" t="s">
        <v>213</v>
      </c>
      <c r="C587" s="36">
        <v>44805</v>
      </c>
      <c r="D587" s="10" t="s">
        <v>566</v>
      </c>
      <c r="E587" s="37">
        <v>1.09</v>
      </c>
      <c r="F587" s="25">
        <f t="shared" si="27"/>
        <v>770.2615800000001</v>
      </c>
      <c r="G587" s="25">
        <f t="shared" si="28"/>
        <v>154.05231600000002</v>
      </c>
      <c r="H587" s="49">
        <v>706.662</v>
      </c>
      <c r="I587" s="89">
        <f t="shared" si="29"/>
        <v>141.3324</v>
      </c>
      <c r="J587" s="97"/>
      <c r="L587" s="31">
        <v>770.2615800000001</v>
      </c>
      <c r="M587" s="31">
        <v>154.05231600000002</v>
      </c>
    </row>
    <row r="588" spans="1:13" s="7" customFormat="1" ht="17.25">
      <c r="A588" s="9" t="s">
        <v>1068</v>
      </c>
      <c r="B588" s="35" t="s">
        <v>212</v>
      </c>
      <c r="C588" s="36">
        <v>44805</v>
      </c>
      <c r="D588" s="10" t="s">
        <v>566</v>
      </c>
      <c r="E588" s="37">
        <v>1.09</v>
      </c>
      <c r="F588" s="25">
        <f t="shared" si="27"/>
        <v>908.71338</v>
      </c>
      <c r="G588" s="25">
        <f t="shared" si="28"/>
        <v>181.74267600000002</v>
      </c>
      <c r="H588" s="49">
        <v>833.682</v>
      </c>
      <c r="I588" s="89">
        <f t="shared" si="29"/>
        <v>166.7364</v>
      </c>
      <c r="J588" s="97"/>
      <c r="L588" s="31">
        <v>908.71338</v>
      </c>
      <c r="M588" s="31">
        <v>181.74267600000002</v>
      </c>
    </row>
    <row r="589" spans="1:13" s="7" customFormat="1" ht="17.25">
      <c r="A589" s="9" t="s">
        <v>1069</v>
      </c>
      <c r="B589" s="35" t="s">
        <v>380</v>
      </c>
      <c r="C589" s="36">
        <v>44805</v>
      </c>
      <c r="D589" s="10" t="s">
        <v>566</v>
      </c>
      <c r="E589" s="37">
        <v>0.35</v>
      </c>
      <c r="F589" s="25">
        <f t="shared" si="27"/>
        <v>196.81025</v>
      </c>
      <c r="G589" s="25">
        <f t="shared" si="28"/>
        <v>39.36205</v>
      </c>
      <c r="H589" s="49">
        <v>562.315</v>
      </c>
      <c r="I589" s="89">
        <f t="shared" si="29"/>
        <v>112.46300000000002</v>
      </c>
      <c r="J589" s="97"/>
      <c r="L589" s="31">
        <v>196.81025</v>
      </c>
      <c r="M589" s="31">
        <v>39.36205</v>
      </c>
    </row>
    <row r="590" spans="1:13" s="7" customFormat="1" ht="17.25">
      <c r="A590" s="19" t="s">
        <v>1070</v>
      </c>
      <c r="B590" s="35" t="s">
        <v>1500</v>
      </c>
      <c r="C590" s="36">
        <v>44805</v>
      </c>
      <c r="D590" s="10" t="s">
        <v>566</v>
      </c>
      <c r="E590" s="37">
        <v>2.94</v>
      </c>
      <c r="F590" s="25">
        <f t="shared" si="27"/>
        <v>1172.3103</v>
      </c>
      <c r="G590" s="25">
        <f t="shared" si="28"/>
        <v>234.46206000000004</v>
      </c>
      <c r="H590" s="49">
        <v>398.745</v>
      </c>
      <c r="I590" s="89">
        <f t="shared" si="29"/>
        <v>79.74900000000001</v>
      </c>
      <c r="J590" s="97"/>
      <c r="L590" s="31">
        <v>1172.3103</v>
      </c>
      <c r="M590" s="31">
        <v>234.46206000000004</v>
      </c>
    </row>
    <row r="591" spans="1:13" s="7" customFormat="1" ht="17.25">
      <c r="A591" s="19" t="s">
        <v>1071</v>
      </c>
      <c r="B591" s="35" t="s">
        <v>1501</v>
      </c>
      <c r="C591" s="36">
        <v>44805</v>
      </c>
      <c r="D591" s="10" t="s">
        <v>566</v>
      </c>
      <c r="E591" s="37">
        <v>2.94</v>
      </c>
      <c r="F591" s="25">
        <f t="shared" si="27"/>
        <v>1094.19156</v>
      </c>
      <c r="G591" s="25">
        <f t="shared" si="28"/>
        <v>218.83831199999997</v>
      </c>
      <c r="H591" s="49">
        <v>372.174</v>
      </c>
      <c r="I591" s="89">
        <f t="shared" si="29"/>
        <v>74.4348</v>
      </c>
      <c r="J591" s="97"/>
      <c r="L591" s="31">
        <v>1094.19156</v>
      </c>
      <c r="M591" s="31">
        <v>218.83831199999997</v>
      </c>
    </row>
    <row r="592" spans="1:13" s="7" customFormat="1" ht="17.25">
      <c r="A592" s="19" t="s">
        <v>1072</v>
      </c>
      <c r="B592" s="35" t="s">
        <v>1502</v>
      </c>
      <c r="C592" s="36">
        <v>44805</v>
      </c>
      <c r="D592" s="10" t="s">
        <v>566</v>
      </c>
      <c r="E592" s="37">
        <v>2.94</v>
      </c>
      <c r="F592" s="25">
        <f t="shared" si="27"/>
        <v>1041.90954</v>
      </c>
      <c r="G592" s="25">
        <f t="shared" si="28"/>
        <v>208.381908</v>
      </c>
      <c r="H592" s="49">
        <v>354.391</v>
      </c>
      <c r="I592" s="89">
        <f t="shared" si="29"/>
        <v>70.8782</v>
      </c>
      <c r="J592" s="97"/>
      <c r="L592" s="31">
        <v>1041.90954</v>
      </c>
      <c r="M592" s="31">
        <v>208.381908</v>
      </c>
    </row>
    <row r="593" spans="1:13" s="7" customFormat="1" ht="17.25">
      <c r="A593" s="19" t="s">
        <v>1073</v>
      </c>
      <c r="B593" s="35" t="s">
        <v>1503</v>
      </c>
      <c r="C593" s="36">
        <v>44805</v>
      </c>
      <c r="D593" s="10" t="s">
        <v>566</v>
      </c>
      <c r="E593" s="37">
        <v>2.94</v>
      </c>
      <c r="F593" s="25">
        <f t="shared" si="27"/>
        <v>956.21148</v>
      </c>
      <c r="G593" s="25">
        <f t="shared" si="28"/>
        <v>191.242296</v>
      </c>
      <c r="H593" s="49">
        <v>325.242</v>
      </c>
      <c r="I593" s="89">
        <f t="shared" si="29"/>
        <v>65.0484</v>
      </c>
      <c r="J593" s="97"/>
      <c r="L593" s="31">
        <v>956.21148</v>
      </c>
      <c r="M593" s="31">
        <v>191.242296</v>
      </c>
    </row>
    <row r="594" spans="1:13" s="7" customFormat="1" ht="17.25">
      <c r="A594" s="19" t="s">
        <v>1074</v>
      </c>
      <c r="B594" s="35" t="s">
        <v>1504</v>
      </c>
      <c r="C594" s="36">
        <v>44805</v>
      </c>
      <c r="D594" s="10" t="s">
        <v>566</v>
      </c>
      <c r="E594" s="37">
        <v>2.94</v>
      </c>
      <c r="F594" s="25">
        <f t="shared" si="27"/>
        <v>898.8285599999999</v>
      </c>
      <c r="G594" s="25">
        <f t="shared" si="28"/>
        <v>179.765712</v>
      </c>
      <c r="H594" s="49">
        <v>305.724</v>
      </c>
      <c r="I594" s="89">
        <f t="shared" si="29"/>
        <v>61.144800000000004</v>
      </c>
      <c r="J594" s="97"/>
      <c r="L594" s="31">
        <v>898.8285599999999</v>
      </c>
      <c r="M594" s="31">
        <v>179.765712</v>
      </c>
    </row>
    <row r="595" spans="1:13" s="7" customFormat="1" ht="17.25">
      <c r="A595" s="19" t="s">
        <v>1075</v>
      </c>
      <c r="B595" s="35" t="s">
        <v>1505</v>
      </c>
      <c r="C595" s="36">
        <v>44805</v>
      </c>
      <c r="D595" s="10" t="s">
        <v>566</v>
      </c>
      <c r="E595" s="37">
        <v>2.94</v>
      </c>
      <c r="F595" s="25">
        <f t="shared" si="27"/>
        <v>880.4623799999999</v>
      </c>
      <c r="G595" s="25">
        <f t="shared" si="28"/>
        <v>176.09247599999998</v>
      </c>
      <c r="H595" s="49">
        <v>299.477</v>
      </c>
      <c r="I595" s="89">
        <f t="shared" si="29"/>
        <v>59.895399999999995</v>
      </c>
      <c r="J595" s="97"/>
      <c r="L595" s="31">
        <v>880.4623799999999</v>
      </c>
      <c r="M595" s="31">
        <v>176.09247599999998</v>
      </c>
    </row>
    <row r="596" spans="1:13" s="7" customFormat="1" ht="17.25">
      <c r="A596" s="19" t="s">
        <v>1076</v>
      </c>
      <c r="B596" s="35" t="s">
        <v>1506</v>
      </c>
      <c r="C596" s="36">
        <v>44805</v>
      </c>
      <c r="D596" s="10" t="s">
        <v>566</v>
      </c>
      <c r="E596" s="37">
        <v>2.94</v>
      </c>
      <c r="F596" s="25">
        <f t="shared" si="27"/>
        <v>838.9878</v>
      </c>
      <c r="G596" s="25">
        <f t="shared" si="28"/>
        <v>167.79756</v>
      </c>
      <c r="H596" s="49">
        <v>285.37</v>
      </c>
      <c r="I596" s="89">
        <f t="shared" si="29"/>
        <v>57.074000000000005</v>
      </c>
      <c r="J596" s="97"/>
      <c r="L596" s="31">
        <v>838.9878</v>
      </c>
      <c r="M596" s="31">
        <v>167.79756</v>
      </c>
    </row>
    <row r="597" spans="1:13" s="7" customFormat="1" ht="17.25">
      <c r="A597" s="19" t="s">
        <v>1077</v>
      </c>
      <c r="B597" s="35" t="s">
        <v>1508</v>
      </c>
      <c r="C597" s="36">
        <v>44805</v>
      </c>
      <c r="D597" s="10" t="s">
        <v>566</v>
      </c>
      <c r="E597" s="37">
        <v>2.71</v>
      </c>
      <c r="F597" s="25">
        <f t="shared" si="27"/>
        <v>806.4418</v>
      </c>
      <c r="G597" s="25">
        <f t="shared" si="28"/>
        <v>161.28835999999998</v>
      </c>
      <c r="H597" s="49">
        <v>297.58</v>
      </c>
      <c r="I597" s="89">
        <f t="shared" si="29"/>
        <v>59.516</v>
      </c>
      <c r="J597" s="97"/>
      <c r="L597" s="31">
        <v>806.4418</v>
      </c>
      <c r="M597" s="31">
        <v>161.28835999999998</v>
      </c>
    </row>
    <row r="598" spans="1:13" s="7" customFormat="1" ht="17.25">
      <c r="A598" s="19" t="s">
        <v>1078</v>
      </c>
      <c r="B598" s="35" t="s">
        <v>1509</v>
      </c>
      <c r="C598" s="36">
        <v>44805</v>
      </c>
      <c r="D598" s="10" t="s">
        <v>566</v>
      </c>
      <c r="E598" s="37">
        <v>2.71</v>
      </c>
      <c r="F598" s="25">
        <f t="shared" si="27"/>
        <v>779.76456</v>
      </c>
      <c r="G598" s="25">
        <f t="shared" si="28"/>
        <v>155.952912</v>
      </c>
      <c r="H598" s="49">
        <v>287.736</v>
      </c>
      <c r="I598" s="89">
        <f t="shared" si="29"/>
        <v>57.547200000000004</v>
      </c>
      <c r="J598" s="97"/>
      <c r="L598" s="31">
        <v>779.76456</v>
      </c>
      <c r="M598" s="31">
        <v>155.952912</v>
      </c>
    </row>
    <row r="599" spans="1:13" s="7" customFormat="1" ht="17.25">
      <c r="A599" s="19" t="s">
        <v>1079</v>
      </c>
      <c r="B599" s="35" t="s">
        <v>1510</v>
      </c>
      <c r="C599" s="36">
        <v>44805</v>
      </c>
      <c r="D599" s="10" t="s">
        <v>566</v>
      </c>
      <c r="E599" s="37">
        <v>2.62</v>
      </c>
      <c r="F599" s="25">
        <f t="shared" si="27"/>
        <v>754.11198</v>
      </c>
      <c r="G599" s="25">
        <f t="shared" si="28"/>
        <v>150.82239600000003</v>
      </c>
      <c r="H599" s="49">
        <v>287.829</v>
      </c>
      <c r="I599" s="89">
        <f t="shared" si="29"/>
        <v>57.5658</v>
      </c>
      <c r="J599" s="97"/>
      <c r="L599" s="31">
        <v>754.11198</v>
      </c>
      <c r="M599" s="31">
        <v>150.82239600000003</v>
      </c>
    </row>
    <row r="600" spans="1:13" s="7" customFormat="1" ht="17.25">
      <c r="A600" s="19" t="s">
        <v>1080</v>
      </c>
      <c r="B600" s="35" t="s">
        <v>1511</v>
      </c>
      <c r="C600" s="36">
        <v>44805</v>
      </c>
      <c r="D600" s="10" t="s">
        <v>566</v>
      </c>
      <c r="E600" s="37">
        <v>2.62</v>
      </c>
      <c r="F600" s="25">
        <f t="shared" si="27"/>
        <v>728.72156</v>
      </c>
      <c r="G600" s="25">
        <f t="shared" si="28"/>
        <v>145.744312</v>
      </c>
      <c r="H600" s="49">
        <v>278.138</v>
      </c>
      <c r="I600" s="89">
        <f t="shared" si="29"/>
        <v>55.6276</v>
      </c>
      <c r="J600" s="97"/>
      <c r="L600" s="31">
        <v>728.72156</v>
      </c>
      <c r="M600" s="31">
        <v>145.744312</v>
      </c>
    </row>
    <row r="601" spans="1:13" s="7" customFormat="1" ht="17.25">
      <c r="A601" s="19" t="s">
        <v>1081</v>
      </c>
      <c r="B601" s="35" t="s">
        <v>1512</v>
      </c>
      <c r="C601" s="36">
        <v>44805</v>
      </c>
      <c r="D601" s="10" t="s">
        <v>566</v>
      </c>
      <c r="E601" s="37">
        <v>2.55</v>
      </c>
      <c r="F601" s="25">
        <f t="shared" si="27"/>
        <v>790.2602999999999</v>
      </c>
      <c r="G601" s="25">
        <f t="shared" si="28"/>
        <v>158.05205999999998</v>
      </c>
      <c r="H601" s="49">
        <v>309.906</v>
      </c>
      <c r="I601" s="89">
        <f t="shared" si="29"/>
        <v>61.9812</v>
      </c>
      <c r="J601" s="97"/>
      <c r="L601" s="31">
        <v>790.2602999999999</v>
      </c>
      <c r="M601" s="31">
        <v>158.05205999999998</v>
      </c>
    </row>
    <row r="602" spans="1:13" s="7" customFormat="1" ht="17.25">
      <c r="A602" s="19" t="s">
        <v>1082</v>
      </c>
      <c r="B602" s="35" t="s">
        <v>1513</v>
      </c>
      <c r="C602" s="36">
        <v>44805</v>
      </c>
      <c r="D602" s="10" t="s">
        <v>566</v>
      </c>
      <c r="E602" s="37">
        <v>2.55</v>
      </c>
      <c r="F602" s="25">
        <f t="shared" si="27"/>
        <v>684.52965</v>
      </c>
      <c r="G602" s="25">
        <f t="shared" si="28"/>
        <v>136.90592999999998</v>
      </c>
      <c r="H602" s="49">
        <v>268.443</v>
      </c>
      <c r="I602" s="89">
        <f t="shared" si="29"/>
        <v>53.6886</v>
      </c>
      <c r="J602" s="97"/>
      <c r="L602" s="31">
        <v>684.52965</v>
      </c>
      <c r="M602" s="31">
        <v>136.90592999999998</v>
      </c>
    </row>
    <row r="603" spans="1:13" s="7" customFormat="1" ht="17.25">
      <c r="A603" s="19" t="s">
        <v>1083</v>
      </c>
      <c r="B603" s="35" t="s">
        <v>1514</v>
      </c>
      <c r="C603" s="36">
        <v>44805</v>
      </c>
      <c r="D603" s="10" t="s">
        <v>566</v>
      </c>
      <c r="E603" s="37">
        <v>2.45</v>
      </c>
      <c r="F603" s="25">
        <f t="shared" si="27"/>
        <v>684.5104</v>
      </c>
      <c r="G603" s="25">
        <f t="shared" si="28"/>
        <v>136.90208</v>
      </c>
      <c r="H603" s="49">
        <v>279.392</v>
      </c>
      <c r="I603" s="89">
        <f t="shared" si="29"/>
        <v>55.8784</v>
      </c>
      <c r="J603" s="97"/>
      <c r="L603" s="31">
        <v>684.5104</v>
      </c>
      <c r="M603" s="31">
        <v>136.90208</v>
      </c>
    </row>
    <row r="604" spans="1:13" s="7" customFormat="1" ht="17.25">
      <c r="A604" s="19" t="s">
        <v>1084</v>
      </c>
      <c r="B604" s="35" t="s">
        <v>1515</v>
      </c>
      <c r="C604" s="36">
        <v>44805</v>
      </c>
      <c r="D604" s="10" t="s">
        <v>566</v>
      </c>
      <c r="E604" s="37">
        <v>2.45</v>
      </c>
      <c r="F604" s="25">
        <f t="shared" si="27"/>
        <v>660.7062</v>
      </c>
      <c r="G604" s="25">
        <f t="shared" si="28"/>
        <v>132.14124</v>
      </c>
      <c r="H604" s="49">
        <v>269.676</v>
      </c>
      <c r="I604" s="89">
        <f t="shared" si="29"/>
        <v>53.9352</v>
      </c>
      <c r="J604" s="97"/>
      <c r="L604" s="31">
        <v>660.7062</v>
      </c>
      <c r="M604" s="31">
        <v>132.14124</v>
      </c>
    </row>
    <row r="605" spans="1:13" s="7" customFormat="1" ht="17.25">
      <c r="A605" s="19" t="s">
        <v>1085</v>
      </c>
      <c r="B605" s="35" t="s">
        <v>1516</v>
      </c>
      <c r="C605" s="36">
        <v>44805</v>
      </c>
      <c r="D605" s="10" t="s">
        <v>566</v>
      </c>
      <c r="E605" s="37">
        <v>2.45</v>
      </c>
      <c r="F605" s="25">
        <f t="shared" si="27"/>
        <v>642.0323</v>
      </c>
      <c r="G605" s="25">
        <f t="shared" si="28"/>
        <v>128.40646</v>
      </c>
      <c r="H605" s="49">
        <v>262.054</v>
      </c>
      <c r="I605" s="89">
        <f t="shared" si="29"/>
        <v>52.410799999999995</v>
      </c>
      <c r="J605" s="97"/>
      <c r="L605" s="31">
        <v>642.0323</v>
      </c>
      <c r="M605" s="31">
        <v>128.40646</v>
      </c>
    </row>
    <row r="606" spans="1:13" s="7" customFormat="1" ht="17.25">
      <c r="A606" s="19" t="s">
        <v>1086</v>
      </c>
      <c r="B606" s="35" t="s">
        <v>1517</v>
      </c>
      <c r="C606" s="36">
        <v>44805</v>
      </c>
      <c r="D606" s="10" t="s">
        <v>566</v>
      </c>
      <c r="E606" s="37">
        <v>2.35</v>
      </c>
      <c r="F606" s="25">
        <f t="shared" si="27"/>
        <v>775.55875</v>
      </c>
      <c r="G606" s="25">
        <f t="shared" si="28"/>
        <v>155.11175</v>
      </c>
      <c r="H606" s="49">
        <v>330.025</v>
      </c>
      <c r="I606" s="89">
        <f t="shared" si="29"/>
        <v>66.005</v>
      </c>
      <c r="J606" s="97"/>
      <c r="L606" s="31">
        <v>775.55875</v>
      </c>
      <c r="M606" s="31">
        <v>155.11175</v>
      </c>
    </row>
    <row r="607" spans="1:13" s="7" customFormat="1" ht="17.25">
      <c r="A607" s="19" t="s">
        <v>1087</v>
      </c>
      <c r="B607" s="35" t="s">
        <v>1518</v>
      </c>
      <c r="C607" s="36">
        <v>44805</v>
      </c>
      <c r="D607" s="10" t="s">
        <v>566</v>
      </c>
      <c r="E607" s="37">
        <v>2.35</v>
      </c>
      <c r="F607" s="25">
        <f t="shared" si="27"/>
        <v>722.5780000000001</v>
      </c>
      <c r="G607" s="25">
        <f t="shared" si="28"/>
        <v>144.51560000000003</v>
      </c>
      <c r="H607" s="49">
        <v>307.48</v>
      </c>
      <c r="I607" s="89">
        <f t="shared" si="29"/>
        <v>61.49600000000001</v>
      </c>
      <c r="J607" s="97"/>
      <c r="L607" s="31">
        <v>722.5780000000001</v>
      </c>
      <c r="M607" s="31">
        <v>144.51560000000003</v>
      </c>
    </row>
    <row r="608" spans="1:13" s="7" customFormat="1" ht="17.25">
      <c r="A608" s="19" t="s">
        <v>1088</v>
      </c>
      <c r="B608" s="35" t="s">
        <v>1519</v>
      </c>
      <c r="C608" s="36">
        <v>44805</v>
      </c>
      <c r="D608" s="10" t="s">
        <v>566</v>
      </c>
      <c r="E608" s="37">
        <v>2.35</v>
      </c>
      <c r="F608" s="25">
        <f t="shared" si="27"/>
        <v>696.4037</v>
      </c>
      <c r="G608" s="25">
        <f t="shared" si="28"/>
        <v>139.28074</v>
      </c>
      <c r="H608" s="49">
        <v>296.342</v>
      </c>
      <c r="I608" s="89">
        <f t="shared" si="29"/>
        <v>59.2684</v>
      </c>
      <c r="J608" s="97"/>
      <c r="L608" s="31">
        <v>696.4037</v>
      </c>
      <c r="M608" s="31">
        <v>139.28074</v>
      </c>
    </row>
    <row r="609" spans="1:13" s="7" customFormat="1" ht="17.25">
      <c r="A609" s="19" t="s">
        <v>1089</v>
      </c>
      <c r="B609" s="35" t="s">
        <v>1520</v>
      </c>
      <c r="C609" s="36">
        <v>44805</v>
      </c>
      <c r="D609" s="10" t="s">
        <v>566</v>
      </c>
      <c r="E609" s="37">
        <v>2.35</v>
      </c>
      <c r="F609" s="25">
        <f t="shared" si="27"/>
        <v>700.9345</v>
      </c>
      <c r="G609" s="25">
        <f t="shared" si="28"/>
        <v>140.1869</v>
      </c>
      <c r="H609" s="49">
        <v>298.27</v>
      </c>
      <c r="I609" s="89">
        <f t="shared" si="29"/>
        <v>59.653999999999996</v>
      </c>
      <c r="J609" s="97"/>
      <c r="L609" s="31">
        <v>700.9345</v>
      </c>
      <c r="M609" s="31">
        <v>140.1869</v>
      </c>
    </row>
    <row r="610" spans="1:13" s="7" customFormat="1" ht="17.25">
      <c r="A610" s="19" t="s">
        <v>1090</v>
      </c>
      <c r="B610" s="35" t="s">
        <v>1521</v>
      </c>
      <c r="C610" s="36">
        <v>44805</v>
      </c>
      <c r="D610" s="10" t="s">
        <v>566</v>
      </c>
      <c r="E610" s="37">
        <v>2.35</v>
      </c>
      <c r="F610" s="25">
        <f t="shared" si="27"/>
        <v>630.86925</v>
      </c>
      <c r="G610" s="25">
        <f t="shared" si="28"/>
        <v>126.17385000000002</v>
      </c>
      <c r="H610" s="49">
        <v>268.455</v>
      </c>
      <c r="I610" s="89">
        <f t="shared" si="29"/>
        <v>53.691</v>
      </c>
      <c r="J610" s="97"/>
      <c r="L610" s="31">
        <v>630.86925</v>
      </c>
      <c r="M610" s="31">
        <v>126.17385000000002</v>
      </c>
    </row>
    <row r="611" spans="1:13" s="7" customFormat="1" ht="17.25">
      <c r="A611" s="26" t="s">
        <v>1091</v>
      </c>
      <c r="B611" s="35" t="s">
        <v>1522</v>
      </c>
      <c r="C611" s="36">
        <v>44805</v>
      </c>
      <c r="D611" s="10" t="s">
        <v>566</v>
      </c>
      <c r="E611" s="37">
        <v>2.35</v>
      </c>
      <c r="F611" s="25">
        <f t="shared" si="27"/>
        <v>607.57135</v>
      </c>
      <c r="G611" s="25">
        <f t="shared" si="28"/>
        <v>121.51427000000001</v>
      </c>
      <c r="H611" s="49">
        <v>258.541</v>
      </c>
      <c r="I611" s="89">
        <f t="shared" si="29"/>
        <v>51.708200000000005</v>
      </c>
      <c r="J611" s="97"/>
      <c r="L611" s="31">
        <v>607.57135</v>
      </c>
      <c r="M611" s="31">
        <v>121.51427000000001</v>
      </c>
    </row>
    <row r="612" spans="1:13" s="7" customFormat="1" ht="17.25">
      <c r="A612" s="19" t="s">
        <v>1092</v>
      </c>
      <c r="B612" s="35" t="s">
        <v>1523</v>
      </c>
      <c r="C612" s="36">
        <v>44805</v>
      </c>
      <c r="D612" s="10" t="s">
        <v>566</v>
      </c>
      <c r="E612" s="37">
        <v>2.35</v>
      </c>
      <c r="F612" s="25">
        <f t="shared" si="27"/>
        <v>590.5174</v>
      </c>
      <c r="G612" s="25">
        <f t="shared" si="28"/>
        <v>118.10348</v>
      </c>
      <c r="H612" s="49">
        <v>251.284</v>
      </c>
      <c r="I612" s="89">
        <f t="shared" si="29"/>
        <v>50.2568</v>
      </c>
      <c r="J612" s="97"/>
      <c r="L612" s="31">
        <v>590.5174</v>
      </c>
      <c r="M612" s="31">
        <v>118.10348</v>
      </c>
    </row>
    <row r="613" spans="1:13" s="7" customFormat="1" ht="17.25">
      <c r="A613" s="19" t="s">
        <v>1093</v>
      </c>
      <c r="B613" s="35" t="s">
        <v>1524</v>
      </c>
      <c r="C613" s="36">
        <v>44805</v>
      </c>
      <c r="D613" s="10" t="s">
        <v>566</v>
      </c>
      <c r="E613" s="37">
        <v>2.35</v>
      </c>
      <c r="F613" s="25">
        <f t="shared" si="27"/>
        <v>584.4356</v>
      </c>
      <c r="G613" s="25">
        <f t="shared" si="28"/>
        <v>116.88712000000001</v>
      </c>
      <c r="H613" s="49">
        <v>248.696</v>
      </c>
      <c r="I613" s="89">
        <f t="shared" si="29"/>
        <v>49.739200000000004</v>
      </c>
      <c r="J613" s="97"/>
      <c r="L613" s="31">
        <v>584.4356</v>
      </c>
      <c r="M613" s="31">
        <v>116.88712000000001</v>
      </c>
    </row>
    <row r="614" spans="1:13" s="7" customFormat="1" ht="17.25">
      <c r="A614" s="19" t="s">
        <v>1094</v>
      </c>
      <c r="B614" s="35" t="s">
        <v>1525</v>
      </c>
      <c r="C614" s="36">
        <v>44805</v>
      </c>
      <c r="D614" s="10" t="s">
        <v>566</v>
      </c>
      <c r="E614" s="37">
        <v>2.16</v>
      </c>
      <c r="F614" s="25">
        <f t="shared" si="27"/>
        <v>643.1616</v>
      </c>
      <c r="G614" s="25">
        <f t="shared" si="28"/>
        <v>128.63232000000002</v>
      </c>
      <c r="H614" s="49">
        <v>297.76</v>
      </c>
      <c r="I614" s="89">
        <f t="shared" si="29"/>
        <v>59.552</v>
      </c>
      <c r="J614" s="97"/>
      <c r="L614" s="31">
        <v>643.1616</v>
      </c>
      <c r="M614" s="31">
        <v>128.63232000000002</v>
      </c>
    </row>
    <row r="615" spans="1:13" s="7" customFormat="1" ht="17.25">
      <c r="A615" s="19" t="s">
        <v>1095</v>
      </c>
      <c r="B615" s="35" t="s">
        <v>1526</v>
      </c>
      <c r="C615" s="36">
        <v>44805</v>
      </c>
      <c r="D615" s="10" t="s">
        <v>566</v>
      </c>
      <c r="E615" s="37">
        <v>2.16</v>
      </c>
      <c r="F615" s="25">
        <f t="shared" si="27"/>
        <v>622.2312000000001</v>
      </c>
      <c r="G615" s="25">
        <f t="shared" si="28"/>
        <v>124.44624000000002</v>
      </c>
      <c r="H615" s="49">
        <v>288.07</v>
      </c>
      <c r="I615" s="89">
        <f t="shared" si="29"/>
        <v>57.614000000000004</v>
      </c>
      <c r="J615" s="97"/>
      <c r="L615" s="31">
        <v>622.2312000000001</v>
      </c>
      <c r="M615" s="31">
        <v>124.44624000000002</v>
      </c>
    </row>
    <row r="616" spans="1:13" s="7" customFormat="1" ht="17.25">
      <c r="A616" s="19" t="s">
        <v>1096</v>
      </c>
      <c r="B616" s="35" t="s">
        <v>1527</v>
      </c>
      <c r="C616" s="36">
        <v>44805</v>
      </c>
      <c r="D616" s="10" t="s">
        <v>566</v>
      </c>
      <c r="E616" s="37">
        <v>2.16</v>
      </c>
      <c r="F616" s="25">
        <f t="shared" si="27"/>
        <v>601.41312</v>
      </c>
      <c r="G616" s="25">
        <f t="shared" si="28"/>
        <v>120.28262400000003</v>
      </c>
      <c r="H616" s="49">
        <v>278.432</v>
      </c>
      <c r="I616" s="89">
        <f t="shared" si="29"/>
        <v>55.686400000000006</v>
      </c>
      <c r="J616" s="97"/>
      <c r="L616" s="31">
        <v>601.41312</v>
      </c>
      <c r="M616" s="31">
        <v>120.28262400000003</v>
      </c>
    </row>
    <row r="617" spans="1:13" s="7" customFormat="1" ht="17.25">
      <c r="A617" s="19" t="s">
        <v>1097</v>
      </c>
      <c r="B617" s="35" t="s">
        <v>1528</v>
      </c>
      <c r="C617" s="36">
        <v>44805</v>
      </c>
      <c r="D617" s="10" t="s">
        <v>566</v>
      </c>
      <c r="E617" s="37">
        <v>2.16</v>
      </c>
      <c r="F617" s="25">
        <f t="shared" si="27"/>
        <v>565.07976</v>
      </c>
      <c r="G617" s="25">
        <f t="shared" si="28"/>
        <v>113.01595200000001</v>
      </c>
      <c r="H617" s="49">
        <v>261.611</v>
      </c>
      <c r="I617" s="89">
        <f t="shared" si="29"/>
        <v>52.3222</v>
      </c>
      <c r="J617" s="97"/>
      <c r="L617" s="31">
        <v>565.07976</v>
      </c>
      <c r="M617" s="31">
        <v>113.01595200000001</v>
      </c>
    </row>
    <row r="618" spans="1:13" s="7" customFormat="1" ht="17.25">
      <c r="A618" s="19" t="s">
        <v>1098</v>
      </c>
      <c r="B618" s="35" t="s">
        <v>1529</v>
      </c>
      <c r="C618" s="36">
        <v>44805</v>
      </c>
      <c r="D618" s="10" t="s">
        <v>566</v>
      </c>
      <c r="E618" s="37">
        <v>2.16</v>
      </c>
      <c r="F618" s="25">
        <f t="shared" si="27"/>
        <v>549.4586400000001</v>
      </c>
      <c r="G618" s="25">
        <f t="shared" si="28"/>
        <v>109.891728</v>
      </c>
      <c r="H618" s="49">
        <v>254.379</v>
      </c>
      <c r="I618" s="89">
        <f t="shared" si="29"/>
        <v>50.8758</v>
      </c>
      <c r="J618" s="97"/>
      <c r="L618" s="31">
        <v>549.4586400000001</v>
      </c>
      <c r="M618" s="31">
        <v>109.891728</v>
      </c>
    </row>
    <row r="619" spans="1:13" s="7" customFormat="1" ht="17.25">
      <c r="A619" s="19" t="s">
        <v>1099</v>
      </c>
      <c r="B619" s="35" t="s">
        <v>1530</v>
      </c>
      <c r="C619" s="36">
        <v>44805</v>
      </c>
      <c r="D619" s="10" t="s">
        <v>566</v>
      </c>
      <c r="E619" s="37">
        <v>2.16</v>
      </c>
      <c r="F619" s="25">
        <f t="shared" si="27"/>
        <v>539.6263200000001</v>
      </c>
      <c r="G619" s="25">
        <f t="shared" si="28"/>
        <v>107.92526400000001</v>
      </c>
      <c r="H619" s="49">
        <v>249.827</v>
      </c>
      <c r="I619" s="89">
        <f t="shared" si="29"/>
        <v>49.9654</v>
      </c>
      <c r="J619" s="97"/>
      <c r="L619" s="31">
        <v>539.6263200000001</v>
      </c>
      <c r="M619" s="31">
        <v>107.92526400000001</v>
      </c>
    </row>
    <row r="620" spans="1:13" s="7" customFormat="1" ht="17.25">
      <c r="A620" s="19" t="s">
        <v>1100</v>
      </c>
      <c r="B620" s="35" t="s">
        <v>1531</v>
      </c>
      <c r="C620" s="36">
        <v>44805</v>
      </c>
      <c r="D620" s="10" t="s">
        <v>566</v>
      </c>
      <c r="E620" s="37">
        <v>2.16</v>
      </c>
      <c r="F620" s="25">
        <f t="shared" si="27"/>
        <v>532.77048</v>
      </c>
      <c r="G620" s="25">
        <f t="shared" si="28"/>
        <v>106.55409600000002</v>
      </c>
      <c r="H620" s="49">
        <v>246.653</v>
      </c>
      <c r="I620" s="89">
        <f t="shared" si="29"/>
        <v>49.330600000000004</v>
      </c>
      <c r="J620" s="97"/>
      <c r="L620" s="31">
        <v>532.77048</v>
      </c>
      <c r="M620" s="31">
        <v>106.55409600000002</v>
      </c>
    </row>
    <row r="621" spans="1:13" s="7" customFormat="1" ht="17.25">
      <c r="A621" s="19" t="s">
        <v>1101</v>
      </c>
      <c r="B621" s="35" t="s">
        <v>1532</v>
      </c>
      <c r="C621" s="36">
        <v>44805</v>
      </c>
      <c r="D621" s="10" t="s">
        <v>566</v>
      </c>
      <c r="E621" s="37">
        <v>2.35</v>
      </c>
      <c r="F621" s="25">
        <f t="shared" si="27"/>
        <v>906.9026</v>
      </c>
      <c r="G621" s="25">
        <f t="shared" si="28"/>
        <v>181.38052000000002</v>
      </c>
      <c r="H621" s="49">
        <v>385.916</v>
      </c>
      <c r="I621" s="89">
        <f t="shared" si="29"/>
        <v>77.1832</v>
      </c>
      <c r="J621" s="97"/>
      <c r="L621" s="31">
        <v>906.9026</v>
      </c>
      <c r="M621" s="31">
        <v>181.38052000000002</v>
      </c>
    </row>
    <row r="622" spans="1:13" s="7" customFormat="1" ht="17.25">
      <c r="A622" s="19" t="s">
        <v>1102</v>
      </c>
      <c r="B622" s="35" t="s">
        <v>1533</v>
      </c>
      <c r="C622" s="36">
        <v>44805</v>
      </c>
      <c r="D622" s="10" t="s">
        <v>566</v>
      </c>
      <c r="E622" s="37">
        <v>2.35</v>
      </c>
      <c r="F622" s="25">
        <f t="shared" si="27"/>
        <v>867.26985</v>
      </c>
      <c r="G622" s="25">
        <f t="shared" si="28"/>
        <v>173.45397</v>
      </c>
      <c r="H622" s="49">
        <v>369.051</v>
      </c>
      <c r="I622" s="89">
        <f t="shared" si="29"/>
        <v>73.8102</v>
      </c>
      <c r="J622" s="97"/>
      <c r="L622" s="31">
        <v>867.26985</v>
      </c>
      <c r="M622" s="31">
        <v>173.45397</v>
      </c>
    </row>
    <row r="623" spans="1:13" s="7" customFormat="1" ht="17.25">
      <c r="A623" s="19" t="s">
        <v>1103</v>
      </c>
      <c r="B623" s="35" t="s">
        <v>1534</v>
      </c>
      <c r="C623" s="36">
        <v>44805</v>
      </c>
      <c r="D623" s="10" t="s">
        <v>566</v>
      </c>
      <c r="E623" s="37">
        <v>2.35</v>
      </c>
      <c r="F623" s="25">
        <f t="shared" si="27"/>
        <v>817.0809</v>
      </c>
      <c r="G623" s="25">
        <f t="shared" si="28"/>
        <v>163.41618000000003</v>
      </c>
      <c r="H623" s="49">
        <v>347.694</v>
      </c>
      <c r="I623" s="89">
        <f t="shared" si="29"/>
        <v>69.53880000000001</v>
      </c>
      <c r="J623" s="97"/>
      <c r="L623" s="31">
        <v>817.0809</v>
      </c>
      <c r="M623" s="31">
        <v>163.41618000000003</v>
      </c>
    </row>
    <row r="624" spans="1:13" s="7" customFormat="1" ht="17.25">
      <c r="A624" s="19" t="s">
        <v>1104</v>
      </c>
      <c r="B624" s="35" t="s">
        <v>1535</v>
      </c>
      <c r="C624" s="36">
        <v>44805</v>
      </c>
      <c r="D624" s="10" t="s">
        <v>566</v>
      </c>
      <c r="E624" s="37">
        <v>2.35</v>
      </c>
      <c r="F624" s="25">
        <f t="shared" si="27"/>
        <v>749.9038</v>
      </c>
      <c r="G624" s="25">
        <f t="shared" si="28"/>
        <v>149.98076</v>
      </c>
      <c r="H624" s="49">
        <v>319.108</v>
      </c>
      <c r="I624" s="89">
        <f t="shared" si="29"/>
        <v>63.821600000000004</v>
      </c>
      <c r="J624" s="97"/>
      <c r="L624" s="31">
        <v>749.9038</v>
      </c>
      <c r="M624" s="31">
        <v>149.98076</v>
      </c>
    </row>
    <row r="625" spans="1:13" s="7" customFormat="1" ht="17.25">
      <c r="A625" s="19" t="s">
        <v>1105</v>
      </c>
      <c r="B625" s="35" t="s">
        <v>1536</v>
      </c>
      <c r="C625" s="36">
        <v>44805</v>
      </c>
      <c r="D625" s="10" t="s">
        <v>566</v>
      </c>
      <c r="E625" s="37">
        <v>2.35</v>
      </c>
      <c r="F625" s="25">
        <f t="shared" si="27"/>
        <v>712.5905</v>
      </c>
      <c r="G625" s="25">
        <f t="shared" si="28"/>
        <v>142.51810000000003</v>
      </c>
      <c r="H625" s="49">
        <v>303.23</v>
      </c>
      <c r="I625" s="89">
        <f t="shared" si="29"/>
        <v>60.64600000000001</v>
      </c>
      <c r="J625" s="97"/>
      <c r="L625" s="31">
        <v>712.5905</v>
      </c>
      <c r="M625" s="31">
        <v>142.51810000000003</v>
      </c>
    </row>
    <row r="626" spans="1:13" s="7" customFormat="1" ht="17.25">
      <c r="A626" s="19" t="s">
        <v>1106</v>
      </c>
      <c r="B626" s="35" t="s">
        <v>1537</v>
      </c>
      <c r="C626" s="36">
        <v>44805</v>
      </c>
      <c r="D626" s="10" t="s">
        <v>566</v>
      </c>
      <c r="E626" s="37">
        <v>2.35</v>
      </c>
      <c r="F626" s="25">
        <f t="shared" si="27"/>
        <v>688.6440000000001</v>
      </c>
      <c r="G626" s="25">
        <f t="shared" si="28"/>
        <v>137.7288</v>
      </c>
      <c r="H626" s="49">
        <v>293.04</v>
      </c>
      <c r="I626" s="89">
        <f t="shared" si="29"/>
        <v>58.608000000000004</v>
      </c>
      <c r="J626" s="97"/>
      <c r="L626" s="31">
        <v>688.6440000000001</v>
      </c>
      <c r="M626" s="31">
        <v>137.7288</v>
      </c>
    </row>
    <row r="627" spans="1:13" s="7" customFormat="1" ht="17.25">
      <c r="A627" s="19" t="s">
        <v>1107</v>
      </c>
      <c r="B627" s="35" t="s">
        <v>1538</v>
      </c>
      <c r="C627" s="36">
        <v>44805</v>
      </c>
      <c r="D627" s="10" t="s">
        <v>566</v>
      </c>
      <c r="E627" s="37">
        <v>2.35</v>
      </c>
      <c r="F627" s="25">
        <f t="shared" si="27"/>
        <v>660.1173500000001</v>
      </c>
      <c r="G627" s="25">
        <f t="shared" si="28"/>
        <v>132.02347000000003</v>
      </c>
      <c r="H627" s="49">
        <v>280.901</v>
      </c>
      <c r="I627" s="89">
        <f t="shared" si="29"/>
        <v>56.180200000000006</v>
      </c>
      <c r="J627" s="97"/>
      <c r="L627" s="31">
        <v>660.1173500000001</v>
      </c>
      <c r="M627" s="31">
        <v>132.02347000000003</v>
      </c>
    </row>
    <row r="628" spans="1:13" s="7" customFormat="1" ht="17.25">
      <c r="A628" s="19" t="s">
        <v>1108</v>
      </c>
      <c r="B628" s="35" t="s">
        <v>1539</v>
      </c>
      <c r="C628" s="36">
        <v>44805</v>
      </c>
      <c r="D628" s="10" t="s">
        <v>566</v>
      </c>
      <c r="E628" s="37">
        <v>2.17</v>
      </c>
      <c r="F628" s="25">
        <f t="shared" si="27"/>
        <v>655.94543</v>
      </c>
      <c r="G628" s="25">
        <f t="shared" si="28"/>
        <v>131.189086</v>
      </c>
      <c r="H628" s="49">
        <v>302.279</v>
      </c>
      <c r="I628" s="89">
        <f t="shared" si="29"/>
        <v>60.4558</v>
      </c>
      <c r="J628" s="97"/>
      <c r="L628" s="31">
        <v>655.94543</v>
      </c>
      <c r="M628" s="31">
        <v>131.189086</v>
      </c>
    </row>
    <row r="629" spans="1:13" s="7" customFormat="1" ht="17.25">
      <c r="A629" s="19" t="s">
        <v>1109</v>
      </c>
      <c r="B629" s="35" t="s">
        <v>1540</v>
      </c>
      <c r="C629" s="36">
        <v>44805</v>
      </c>
      <c r="D629" s="10" t="s">
        <v>566</v>
      </c>
      <c r="E629" s="37">
        <v>2.17</v>
      </c>
      <c r="F629" s="25">
        <f t="shared" si="27"/>
        <v>653.6691000000001</v>
      </c>
      <c r="G629" s="25">
        <f t="shared" si="28"/>
        <v>130.73382</v>
      </c>
      <c r="H629" s="49">
        <v>301.23</v>
      </c>
      <c r="I629" s="89">
        <f t="shared" si="29"/>
        <v>60.24600000000001</v>
      </c>
      <c r="J629" s="97"/>
      <c r="L629" s="31">
        <v>653.6691000000001</v>
      </c>
      <c r="M629" s="31">
        <v>130.73382</v>
      </c>
    </row>
    <row r="630" spans="1:13" s="7" customFormat="1" ht="17.25">
      <c r="A630" s="19" t="s">
        <v>1110</v>
      </c>
      <c r="B630" s="35" t="s">
        <v>1541</v>
      </c>
      <c r="C630" s="36">
        <v>44805</v>
      </c>
      <c r="D630" s="10" t="s">
        <v>566</v>
      </c>
      <c r="E630" s="37">
        <v>2.09</v>
      </c>
      <c r="F630" s="25">
        <f t="shared" si="27"/>
        <v>584.11738</v>
      </c>
      <c r="G630" s="25">
        <f t="shared" si="28"/>
        <v>116.82347600000001</v>
      </c>
      <c r="H630" s="49">
        <v>279.482</v>
      </c>
      <c r="I630" s="89">
        <f t="shared" si="29"/>
        <v>55.89640000000001</v>
      </c>
      <c r="J630" s="97"/>
      <c r="L630" s="31">
        <v>584.11738</v>
      </c>
      <c r="M630" s="31">
        <v>116.82347600000001</v>
      </c>
    </row>
    <row r="631" spans="1:13" s="7" customFormat="1" ht="17.25">
      <c r="A631" s="19" t="s">
        <v>1111</v>
      </c>
      <c r="B631" s="35" t="s">
        <v>1542</v>
      </c>
      <c r="C631" s="36">
        <v>44805</v>
      </c>
      <c r="D631" s="10" t="s">
        <v>566</v>
      </c>
      <c r="E631" s="37">
        <v>2.04</v>
      </c>
      <c r="F631" s="25">
        <f t="shared" si="27"/>
        <v>589.2642000000001</v>
      </c>
      <c r="G631" s="25">
        <f t="shared" si="28"/>
        <v>117.85284000000001</v>
      </c>
      <c r="H631" s="49">
        <v>288.855</v>
      </c>
      <c r="I631" s="89">
        <f t="shared" si="29"/>
        <v>57.77100000000001</v>
      </c>
      <c r="J631" s="97"/>
      <c r="L631" s="31">
        <v>589.2642000000001</v>
      </c>
      <c r="M631" s="31">
        <v>117.85284000000001</v>
      </c>
    </row>
    <row r="632" spans="1:13" s="7" customFormat="1" ht="17.25">
      <c r="A632" s="19" t="s">
        <v>1112</v>
      </c>
      <c r="B632" s="35" t="s">
        <v>1543</v>
      </c>
      <c r="C632" s="36">
        <v>44805</v>
      </c>
      <c r="D632" s="10" t="s">
        <v>566</v>
      </c>
      <c r="E632" s="37">
        <v>2.04</v>
      </c>
      <c r="F632" s="25">
        <f t="shared" si="27"/>
        <v>551.30592</v>
      </c>
      <c r="G632" s="25">
        <f t="shared" si="28"/>
        <v>110.261184</v>
      </c>
      <c r="H632" s="49">
        <v>270.248</v>
      </c>
      <c r="I632" s="89">
        <f t="shared" si="29"/>
        <v>54.0496</v>
      </c>
      <c r="J632" s="97"/>
      <c r="L632" s="31">
        <v>551.30592</v>
      </c>
      <c r="M632" s="31">
        <v>110.261184</v>
      </c>
    </row>
    <row r="633" spans="1:13" s="7" customFormat="1" ht="17.25">
      <c r="A633" s="19" t="s">
        <v>1113</v>
      </c>
      <c r="B633" s="35" t="s">
        <v>1544</v>
      </c>
      <c r="C633" s="36">
        <v>44805</v>
      </c>
      <c r="D633" s="10" t="s">
        <v>566</v>
      </c>
      <c r="E633" s="37">
        <v>1.96</v>
      </c>
      <c r="F633" s="25">
        <f t="shared" si="27"/>
        <v>543.92744</v>
      </c>
      <c r="G633" s="25">
        <f t="shared" si="28"/>
        <v>108.78548800000002</v>
      </c>
      <c r="H633" s="49">
        <v>277.514</v>
      </c>
      <c r="I633" s="89">
        <f t="shared" si="29"/>
        <v>55.50280000000001</v>
      </c>
      <c r="J633" s="97"/>
      <c r="L633" s="31">
        <v>543.92744</v>
      </c>
      <c r="M633" s="31">
        <v>108.78548800000002</v>
      </c>
    </row>
    <row r="634" spans="1:13" s="7" customFormat="1" ht="17.25">
      <c r="A634" s="19" t="s">
        <v>1114</v>
      </c>
      <c r="B634" s="35" t="s">
        <v>1545</v>
      </c>
      <c r="C634" s="36">
        <v>44805</v>
      </c>
      <c r="D634" s="10" t="s">
        <v>566</v>
      </c>
      <c r="E634" s="37">
        <v>1.96</v>
      </c>
      <c r="F634" s="25">
        <f t="shared" si="27"/>
        <v>512.8575199999999</v>
      </c>
      <c r="G634" s="25">
        <f t="shared" si="28"/>
        <v>102.571504</v>
      </c>
      <c r="H634" s="49">
        <v>261.662</v>
      </c>
      <c r="I634" s="89">
        <f t="shared" si="29"/>
        <v>52.3324</v>
      </c>
      <c r="J634" s="97"/>
      <c r="L634" s="31">
        <v>512.8575199999999</v>
      </c>
      <c r="M634" s="31">
        <v>102.571504</v>
      </c>
    </row>
    <row r="635" spans="1:13" s="7" customFormat="1" ht="17.25">
      <c r="A635" s="19" t="s">
        <v>1115</v>
      </c>
      <c r="B635" s="35" t="s">
        <v>1546</v>
      </c>
      <c r="C635" s="36">
        <v>44805</v>
      </c>
      <c r="D635" s="10" t="s">
        <v>566</v>
      </c>
      <c r="E635" s="37">
        <v>1.96</v>
      </c>
      <c r="F635" s="25">
        <f t="shared" si="27"/>
        <v>495.1254</v>
      </c>
      <c r="G635" s="25">
        <f t="shared" si="28"/>
        <v>99.02508</v>
      </c>
      <c r="H635" s="49">
        <v>252.615</v>
      </c>
      <c r="I635" s="89">
        <f t="shared" si="29"/>
        <v>50.523</v>
      </c>
      <c r="J635" s="97"/>
      <c r="L635" s="31">
        <v>495.1254</v>
      </c>
      <c r="M635" s="31">
        <v>99.02508</v>
      </c>
    </row>
    <row r="636" spans="1:13" s="7" customFormat="1" ht="17.25">
      <c r="A636" s="19" t="s">
        <v>1116</v>
      </c>
      <c r="B636" s="35" t="s">
        <v>1547</v>
      </c>
      <c r="C636" s="36">
        <v>44805</v>
      </c>
      <c r="D636" s="10" t="s">
        <v>566</v>
      </c>
      <c r="E636" s="37">
        <v>1.88</v>
      </c>
      <c r="F636" s="25">
        <f t="shared" si="27"/>
        <v>610.9906</v>
      </c>
      <c r="G636" s="25">
        <f t="shared" si="28"/>
        <v>122.19812000000002</v>
      </c>
      <c r="H636" s="49">
        <v>324.995</v>
      </c>
      <c r="I636" s="89">
        <f t="shared" si="29"/>
        <v>64.99900000000001</v>
      </c>
      <c r="J636" s="97"/>
      <c r="L636" s="31">
        <v>610.9906</v>
      </c>
      <c r="M636" s="31">
        <v>122.19812000000002</v>
      </c>
    </row>
    <row r="637" spans="1:13" s="7" customFormat="1" ht="17.25">
      <c r="A637" s="19" t="s">
        <v>1117</v>
      </c>
      <c r="B637" s="35" t="s">
        <v>1548</v>
      </c>
      <c r="C637" s="36">
        <v>44805</v>
      </c>
      <c r="D637" s="10" t="s">
        <v>566</v>
      </c>
      <c r="E637" s="37">
        <v>1.88</v>
      </c>
      <c r="F637" s="25">
        <f t="shared" si="27"/>
        <v>566.6413999999999</v>
      </c>
      <c r="G637" s="25">
        <f t="shared" si="28"/>
        <v>113.32827999999999</v>
      </c>
      <c r="H637" s="49">
        <v>301.405</v>
      </c>
      <c r="I637" s="89">
        <f t="shared" si="29"/>
        <v>60.281</v>
      </c>
      <c r="J637" s="97"/>
      <c r="L637" s="31">
        <v>566.6413999999999</v>
      </c>
      <c r="M637" s="31">
        <v>113.32827999999999</v>
      </c>
    </row>
    <row r="638" spans="1:13" s="7" customFormat="1" ht="17.25">
      <c r="A638" s="19" t="s">
        <v>1118</v>
      </c>
      <c r="B638" s="35" t="s">
        <v>1549</v>
      </c>
      <c r="C638" s="36">
        <v>44805</v>
      </c>
      <c r="D638" s="10" t="s">
        <v>566</v>
      </c>
      <c r="E638" s="37">
        <v>1.88</v>
      </c>
      <c r="F638" s="25">
        <f t="shared" si="27"/>
        <v>559.9166399999999</v>
      </c>
      <c r="G638" s="25">
        <f t="shared" si="28"/>
        <v>111.98332799999999</v>
      </c>
      <c r="H638" s="49">
        <v>297.828</v>
      </c>
      <c r="I638" s="89">
        <f t="shared" si="29"/>
        <v>59.565599999999996</v>
      </c>
      <c r="J638" s="97"/>
      <c r="L638" s="31">
        <v>559.9166399999999</v>
      </c>
      <c r="M638" s="31">
        <v>111.98332799999999</v>
      </c>
    </row>
    <row r="639" spans="1:13" s="7" customFormat="1" ht="17.25">
      <c r="A639" s="19" t="s">
        <v>1119</v>
      </c>
      <c r="B639" s="35" t="s">
        <v>1550</v>
      </c>
      <c r="C639" s="36">
        <v>44805</v>
      </c>
      <c r="D639" s="10" t="s">
        <v>566</v>
      </c>
      <c r="E639" s="37">
        <v>1.88</v>
      </c>
      <c r="F639" s="25">
        <f t="shared" si="27"/>
        <v>555.94984</v>
      </c>
      <c r="G639" s="25">
        <f t="shared" si="28"/>
        <v>111.18996800000001</v>
      </c>
      <c r="H639" s="49">
        <v>295.718</v>
      </c>
      <c r="I639" s="89">
        <f t="shared" si="29"/>
        <v>59.143600000000006</v>
      </c>
      <c r="J639" s="97"/>
      <c r="L639" s="31">
        <v>555.94984</v>
      </c>
      <c r="M639" s="31">
        <v>111.18996800000001</v>
      </c>
    </row>
    <row r="640" spans="1:13" s="7" customFormat="1" ht="17.25">
      <c r="A640" s="19" t="s">
        <v>1120</v>
      </c>
      <c r="B640" s="35" t="s">
        <v>1551</v>
      </c>
      <c r="C640" s="36">
        <v>44805</v>
      </c>
      <c r="D640" s="10" t="s">
        <v>566</v>
      </c>
      <c r="E640" s="37">
        <v>1.88</v>
      </c>
      <c r="F640" s="25">
        <f t="shared" si="27"/>
        <v>509.16979999999995</v>
      </c>
      <c r="G640" s="25">
        <f t="shared" si="28"/>
        <v>101.83395999999999</v>
      </c>
      <c r="H640" s="49">
        <v>270.835</v>
      </c>
      <c r="I640" s="89">
        <f t="shared" si="29"/>
        <v>54.167</v>
      </c>
      <c r="J640" s="97"/>
      <c r="L640" s="31">
        <v>509.16979999999995</v>
      </c>
      <c r="M640" s="31">
        <v>101.83395999999999</v>
      </c>
    </row>
    <row r="641" spans="1:13" s="7" customFormat="1" ht="17.25">
      <c r="A641" s="19" t="s">
        <v>1121</v>
      </c>
      <c r="B641" s="35" t="s">
        <v>1552</v>
      </c>
      <c r="C641" s="36">
        <v>44805</v>
      </c>
      <c r="D641" s="10" t="s">
        <v>566</v>
      </c>
      <c r="E641" s="37">
        <v>1.88</v>
      </c>
      <c r="F641" s="25">
        <f t="shared" si="27"/>
        <v>492.1652</v>
      </c>
      <c r="G641" s="25">
        <f t="shared" si="28"/>
        <v>98.43304</v>
      </c>
      <c r="H641" s="49">
        <v>261.79</v>
      </c>
      <c r="I641" s="89">
        <f t="shared" si="29"/>
        <v>52.358000000000004</v>
      </c>
      <c r="J641" s="97"/>
      <c r="L641" s="31">
        <v>492.1652</v>
      </c>
      <c r="M641" s="31">
        <v>98.43304</v>
      </c>
    </row>
    <row r="642" spans="1:13" s="7" customFormat="1" ht="17.25">
      <c r="A642" s="19" t="s">
        <v>1122</v>
      </c>
      <c r="B642" s="35" t="s">
        <v>1553</v>
      </c>
      <c r="C642" s="36">
        <v>44805</v>
      </c>
      <c r="D642" s="10" t="s">
        <v>566</v>
      </c>
      <c r="E642" s="37">
        <v>1.88</v>
      </c>
      <c r="F642" s="25">
        <f aca="true" t="shared" si="30" ref="F642:F704">H642*E642</f>
        <v>477.40531999999996</v>
      </c>
      <c r="G642" s="25">
        <f aca="true" t="shared" si="31" ref="G642:G704">I642*E642</f>
        <v>95.481064</v>
      </c>
      <c r="H642" s="49">
        <v>253.939</v>
      </c>
      <c r="I642" s="89">
        <f t="shared" si="29"/>
        <v>50.787800000000004</v>
      </c>
      <c r="J642" s="97"/>
      <c r="L642" s="31">
        <v>477.40531999999996</v>
      </c>
      <c r="M642" s="31">
        <v>95.481064</v>
      </c>
    </row>
    <row r="643" spans="1:13" s="7" customFormat="1" ht="17.25">
      <c r="A643" s="19" t="s">
        <v>1123</v>
      </c>
      <c r="B643" s="35" t="s">
        <v>1554</v>
      </c>
      <c r="C643" s="36">
        <v>44805</v>
      </c>
      <c r="D643" s="10" t="s">
        <v>566</v>
      </c>
      <c r="E643" s="37">
        <v>1.88</v>
      </c>
      <c r="F643" s="25">
        <f t="shared" si="30"/>
        <v>471.64688</v>
      </c>
      <c r="G643" s="25">
        <f t="shared" si="31"/>
        <v>94.329376</v>
      </c>
      <c r="H643" s="49">
        <v>250.876</v>
      </c>
      <c r="I643" s="89">
        <f t="shared" si="29"/>
        <v>50.175200000000004</v>
      </c>
      <c r="J643" s="97"/>
      <c r="L643" s="31">
        <v>471.64688</v>
      </c>
      <c r="M643" s="31">
        <v>94.329376</v>
      </c>
    </row>
    <row r="644" spans="1:13" s="7" customFormat="1" ht="17.25">
      <c r="A644" s="19" t="s">
        <v>1124</v>
      </c>
      <c r="B644" s="35" t="s">
        <v>1555</v>
      </c>
      <c r="C644" s="36">
        <v>44805</v>
      </c>
      <c r="D644" s="10" t="s">
        <v>566</v>
      </c>
      <c r="E644" s="37">
        <v>1.88</v>
      </c>
      <c r="F644" s="25">
        <f t="shared" si="30"/>
        <v>457.95671999999996</v>
      </c>
      <c r="G644" s="25">
        <f t="shared" si="31"/>
        <v>91.59134399999999</v>
      </c>
      <c r="H644" s="49">
        <v>243.594</v>
      </c>
      <c r="I644" s="89">
        <f t="shared" si="29"/>
        <v>48.7188</v>
      </c>
      <c r="J644" s="97"/>
      <c r="L644" s="31">
        <v>457.95671999999996</v>
      </c>
      <c r="M644" s="31">
        <v>91.59134399999999</v>
      </c>
    </row>
    <row r="645" spans="1:13" s="7" customFormat="1" ht="17.25">
      <c r="A645" s="19" t="s">
        <v>1125</v>
      </c>
      <c r="B645" s="35" t="s">
        <v>1556</v>
      </c>
      <c r="C645" s="36">
        <v>44805</v>
      </c>
      <c r="D645" s="10" t="s">
        <v>566</v>
      </c>
      <c r="E645" s="37">
        <v>1.72</v>
      </c>
      <c r="F645" s="25">
        <f t="shared" si="30"/>
        <v>500.89496</v>
      </c>
      <c r="G645" s="25">
        <f t="shared" si="31"/>
        <v>100.17899200000001</v>
      </c>
      <c r="H645" s="49">
        <v>291.218</v>
      </c>
      <c r="I645" s="89">
        <f t="shared" si="29"/>
        <v>58.24360000000001</v>
      </c>
      <c r="J645" s="97"/>
      <c r="L645" s="31">
        <v>500.89496</v>
      </c>
      <c r="M645" s="31">
        <v>100.17899200000001</v>
      </c>
    </row>
    <row r="646" spans="1:13" s="7" customFormat="1" ht="17.25">
      <c r="A646" s="19" t="s">
        <v>1126</v>
      </c>
      <c r="B646" s="35" t="s">
        <v>1557</v>
      </c>
      <c r="C646" s="36">
        <v>44805</v>
      </c>
      <c r="D646" s="10" t="s">
        <v>566</v>
      </c>
      <c r="E646" s="37">
        <v>1.72</v>
      </c>
      <c r="F646" s="25">
        <f t="shared" si="30"/>
        <v>480.80364</v>
      </c>
      <c r="G646" s="25">
        <f t="shared" si="31"/>
        <v>96.16072799999999</v>
      </c>
      <c r="H646" s="49">
        <v>279.537</v>
      </c>
      <c r="I646" s="89">
        <f t="shared" si="29"/>
        <v>55.907399999999996</v>
      </c>
      <c r="J646" s="97"/>
      <c r="L646" s="31">
        <v>480.80364</v>
      </c>
      <c r="M646" s="31">
        <v>96.16072799999999</v>
      </c>
    </row>
    <row r="647" spans="1:13" s="7" customFormat="1" ht="17.25">
      <c r="A647" s="19" t="s">
        <v>1127</v>
      </c>
      <c r="B647" s="35" t="s">
        <v>1558</v>
      </c>
      <c r="C647" s="36">
        <v>44805</v>
      </c>
      <c r="D647" s="10" t="s">
        <v>566</v>
      </c>
      <c r="E647" s="37">
        <v>1.72</v>
      </c>
      <c r="F647" s="25">
        <f t="shared" si="30"/>
        <v>449.33624000000003</v>
      </c>
      <c r="G647" s="25">
        <f t="shared" si="31"/>
        <v>89.867248</v>
      </c>
      <c r="H647" s="49">
        <v>261.242</v>
      </c>
      <c r="I647" s="89">
        <f t="shared" si="29"/>
        <v>52.248400000000004</v>
      </c>
      <c r="J647" s="97"/>
      <c r="L647" s="31">
        <v>449.33624000000003</v>
      </c>
      <c r="M647" s="31">
        <v>89.867248</v>
      </c>
    </row>
    <row r="648" spans="1:13" s="7" customFormat="1" ht="17.25">
      <c r="A648" s="19" t="s">
        <v>1128</v>
      </c>
      <c r="B648" s="35" t="s">
        <v>1559</v>
      </c>
      <c r="C648" s="36">
        <v>44805</v>
      </c>
      <c r="D648" s="10" t="s">
        <v>566</v>
      </c>
      <c r="E648" s="37">
        <v>1.72</v>
      </c>
      <c r="F648" s="25">
        <f t="shared" si="30"/>
        <v>439.53051999999997</v>
      </c>
      <c r="G648" s="25">
        <f t="shared" si="31"/>
        <v>87.906104</v>
      </c>
      <c r="H648" s="49">
        <v>255.541</v>
      </c>
      <c r="I648" s="89">
        <f aca="true" t="shared" si="32" ref="I648:I710">H648*20%</f>
        <v>51.108200000000004</v>
      </c>
      <c r="J648" s="97"/>
      <c r="L648" s="31">
        <v>439.53051999999997</v>
      </c>
      <c r="M648" s="31">
        <v>87.906104</v>
      </c>
    </row>
    <row r="649" spans="1:13" s="7" customFormat="1" ht="17.25">
      <c r="A649" s="19" t="s">
        <v>1129</v>
      </c>
      <c r="B649" s="35" t="s">
        <v>1560</v>
      </c>
      <c r="C649" s="36">
        <v>44805</v>
      </c>
      <c r="D649" s="10" t="s">
        <v>566</v>
      </c>
      <c r="E649" s="37">
        <v>1.72</v>
      </c>
      <c r="F649" s="25">
        <f t="shared" si="30"/>
        <v>433.7754</v>
      </c>
      <c r="G649" s="25">
        <f t="shared" si="31"/>
        <v>86.75507999999999</v>
      </c>
      <c r="H649" s="49">
        <v>252.195</v>
      </c>
      <c r="I649" s="89">
        <f t="shared" si="32"/>
        <v>50.439</v>
      </c>
      <c r="J649" s="97"/>
      <c r="L649" s="31">
        <v>433.7754</v>
      </c>
      <c r="M649" s="31">
        <v>86.75507999999999</v>
      </c>
    </row>
    <row r="650" spans="1:13" s="7" customFormat="1" ht="17.25">
      <c r="A650" s="19" t="s">
        <v>1130</v>
      </c>
      <c r="B650" s="35" t="s">
        <v>1561</v>
      </c>
      <c r="C650" s="36">
        <v>44805</v>
      </c>
      <c r="D650" s="10" t="s">
        <v>566</v>
      </c>
      <c r="E650" s="37">
        <v>1.72</v>
      </c>
      <c r="F650" s="25">
        <f t="shared" si="30"/>
        <v>421.6494</v>
      </c>
      <c r="G650" s="25">
        <f t="shared" si="31"/>
        <v>84.32988</v>
      </c>
      <c r="H650" s="49">
        <v>245.145</v>
      </c>
      <c r="I650" s="89">
        <f t="shared" si="32"/>
        <v>49.029</v>
      </c>
      <c r="J650" s="97"/>
      <c r="L650" s="31">
        <v>421.6494</v>
      </c>
      <c r="M650" s="31">
        <v>84.32988</v>
      </c>
    </row>
    <row r="651" spans="1:13" s="7" customFormat="1" ht="17.25">
      <c r="A651" s="19" t="s">
        <v>1131</v>
      </c>
      <c r="B651" s="35" t="s">
        <v>1562</v>
      </c>
      <c r="C651" s="36">
        <v>44805</v>
      </c>
      <c r="D651" s="10" t="s">
        <v>566</v>
      </c>
      <c r="E651" s="37">
        <v>1.72</v>
      </c>
      <c r="F651" s="25">
        <f t="shared" si="30"/>
        <v>410.67408</v>
      </c>
      <c r="G651" s="25">
        <f t="shared" si="31"/>
        <v>82.13481600000001</v>
      </c>
      <c r="H651" s="49">
        <v>238.764</v>
      </c>
      <c r="I651" s="89">
        <f t="shared" si="32"/>
        <v>47.75280000000001</v>
      </c>
      <c r="J651" s="97"/>
      <c r="L651" s="31">
        <v>410.67408</v>
      </c>
      <c r="M651" s="31">
        <v>82.13481600000001</v>
      </c>
    </row>
    <row r="652" spans="1:13" s="7" customFormat="1" ht="17.25">
      <c r="A652" s="9" t="s">
        <v>1132</v>
      </c>
      <c r="B652" s="35" t="s">
        <v>381</v>
      </c>
      <c r="C652" s="36">
        <v>44805</v>
      </c>
      <c r="D652" s="10" t="s">
        <v>566</v>
      </c>
      <c r="E652" s="37">
        <v>3.2</v>
      </c>
      <c r="F652" s="25">
        <f t="shared" si="30"/>
        <v>2331.648</v>
      </c>
      <c r="G652" s="25">
        <f t="shared" si="31"/>
        <v>466.3296</v>
      </c>
      <c r="H652" s="49">
        <v>728.64</v>
      </c>
      <c r="I652" s="89">
        <f t="shared" si="32"/>
        <v>145.728</v>
      </c>
      <c r="J652" s="97"/>
      <c r="L652" s="31">
        <v>2331.648</v>
      </c>
      <c r="M652" s="31">
        <v>466.3296</v>
      </c>
    </row>
    <row r="653" spans="1:13" s="7" customFormat="1" ht="17.25">
      <c r="A653" s="9" t="s">
        <v>1133</v>
      </c>
      <c r="B653" s="35" t="s">
        <v>106</v>
      </c>
      <c r="C653" s="36">
        <v>44805</v>
      </c>
      <c r="D653" s="10" t="s">
        <v>566</v>
      </c>
      <c r="E653" s="37">
        <v>1.29</v>
      </c>
      <c r="F653" s="25">
        <f t="shared" si="30"/>
        <v>509.21847</v>
      </c>
      <c r="G653" s="25">
        <f t="shared" si="31"/>
        <v>101.843694</v>
      </c>
      <c r="H653" s="49">
        <v>394.743</v>
      </c>
      <c r="I653" s="89">
        <f t="shared" si="32"/>
        <v>78.9486</v>
      </c>
      <c r="J653" s="97"/>
      <c r="L653" s="31">
        <v>509.21847</v>
      </c>
      <c r="M653" s="31">
        <v>101.843694</v>
      </c>
    </row>
    <row r="654" spans="1:13" s="7" customFormat="1" ht="17.25">
      <c r="A654" s="9" t="s">
        <v>1134</v>
      </c>
      <c r="B654" s="35" t="s">
        <v>105</v>
      </c>
      <c r="C654" s="36">
        <v>44805</v>
      </c>
      <c r="D654" s="10" t="s">
        <v>566</v>
      </c>
      <c r="E654" s="37">
        <v>1.29</v>
      </c>
      <c r="F654" s="25">
        <f t="shared" si="30"/>
        <v>462.72042</v>
      </c>
      <c r="G654" s="25">
        <f t="shared" si="31"/>
        <v>92.544084</v>
      </c>
      <c r="H654" s="49">
        <v>358.698</v>
      </c>
      <c r="I654" s="89">
        <f t="shared" si="32"/>
        <v>71.7396</v>
      </c>
      <c r="J654" s="97"/>
      <c r="L654" s="31">
        <v>462.72042</v>
      </c>
      <c r="M654" s="31">
        <v>92.544084</v>
      </c>
    </row>
    <row r="655" spans="1:13" s="7" customFormat="1" ht="17.25">
      <c r="A655" s="9" t="s">
        <v>1135</v>
      </c>
      <c r="B655" s="35" t="s">
        <v>104</v>
      </c>
      <c r="C655" s="36">
        <v>44805</v>
      </c>
      <c r="D655" s="10" t="s">
        <v>566</v>
      </c>
      <c r="E655" s="37">
        <v>1.29</v>
      </c>
      <c r="F655" s="25">
        <f t="shared" si="30"/>
        <v>429.94281</v>
      </c>
      <c r="G655" s="25">
        <f t="shared" si="31"/>
        <v>85.988562</v>
      </c>
      <c r="H655" s="49">
        <v>333.289</v>
      </c>
      <c r="I655" s="89">
        <f t="shared" si="32"/>
        <v>66.6578</v>
      </c>
      <c r="J655" s="97"/>
      <c r="L655" s="31">
        <v>429.94281</v>
      </c>
      <c r="M655" s="31">
        <v>85.988562</v>
      </c>
    </row>
    <row r="656" spans="1:13" s="7" customFormat="1" ht="17.25">
      <c r="A656" s="9" t="s">
        <v>1136</v>
      </c>
      <c r="B656" s="35" t="s">
        <v>103</v>
      </c>
      <c r="C656" s="36">
        <v>44805</v>
      </c>
      <c r="D656" s="10" t="s">
        <v>566</v>
      </c>
      <c r="E656" s="37">
        <v>2.36</v>
      </c>
      <c r="F656" s="25">
        <f t="shared" si="30"/>
        <v>914.0704799999999</v>
      </c>
      <c r="G656" s="25">
        <f t="shared" si="31"/>
        <v>182.81409599999998</v>
      </c>
      <c r="H656" s="49">
        <v>387.318</v>
      </c>
      <c r="I656" s="89">
        <f t="shared" si="32"/>
        <v>77.4636</v>
      </c>
      <c r="J656" s="97"/>
      <c r="L656" s="31">
        <v>914.0704799999999</v>
      </c>
      <c r="M656" s="31">
        <v>182.81409599999998</v>
      </c>
    </row>
    <row r="657" spans="1:13" s="7" customFormat="1" ht="17.25">
      <c r="A657" s="9" t="s">
        <v>1137</v>
      </c>
      <c r="B657" s="35" t="s">
        <v>102</v>
      </c>
      <c r="C657" s="36">
        <v>44805</v>
      </c>
      <c r="D657" s="10" t="s">
        <v>566</v>
      </c>
      <c r="E657" s="37">
        <v>2.36</v>
      </c>
      <c r="F657" s="25">
        <f t="shared" si="30"/>
        <v>875.24376</v>
      </c>
      <c r="G657" s="25">
        <f t="shared" si="31"/>
        <v>175.04875199999998</v>
      </c>
      <c r="H657" s="49">
        <v>370.866</v>
      </c>
      <c r="I657" s="89">
        <f t="shared" si="32"/>
        <v>74.1732</v>
      </c>
      <c r="J657" s="97"/>
      <c r="L657" s="31">
        <v>875.24376</v>
      </c>
      <c r="M657" s="31">
        <v>175.04875199999998</v>
      </c>
    </row>
    <row r="658" spans="1:13" s="7" customFormat="1" ht="17.25">
      <c r="A658" s="9" t="s">
        <v>1138</v>
      </c>
      <c r="B658" s="35" t="s">
        <v>101</v>
      </c>
      <c r="C658" s="36">
        <v>44805</v>
      </c>
      <c r="D658" s="10" t="s">
        <v>566</v>
      </c>
      <c r="E658" s="37">
        <v>2.36</v>
      </c>
      <c r="F658" s="25">
        <f t="shared" si="30"/>
        <v>806.95008</v>
      </c>
      <c r="G658" s="25">
        <f t="shared" si="31"/>
        <v>161.39001599999997</v>
      </c>
      <c r="H658" s="49">
        <v>341.928</v>
      </c>
      <c r="I658" s="89">
        <f t="shared" si="32"/>
        <v>68.3856</v>
      </c>
      <c r="J658" s="97"/>
      <c r="L658" s="31">
        <v>806.95008</v>
      </c>
      <c r="M658" s="31">
        <v>161.39001599999997</v>
      </c>
    </row>
    <row r="659" spans="1:13" s="7" customFormat="1" ht="17.25">
      <c r="A659" s="9" t="s">
        <v>1139</v>
      </c>
      <c r="B659" s="35" t="s">
        <v>100</v>
      </c>
      <c r="C659" s="36">
        <v>44805</v>
      </c>
      <c r="D659" s="10" t="s">
        <v>566</v>
      </c>
      <c r="E659" s="37">
        <v>2.36</v>
      </c>
      <c r="F659" s="25">
        <f t="shared" si="30"/>
        <v>761.7324799999999</v>
      </c>
      <c r="G659" s="25">
        <f t="shared" si="31"/>
        <v>152.346496</v>
      </c>
      <c r="H659" s="49">
        <v>322.768</v>
      </c>
      <c r="I659" s="89">
        <f t="shared" si="32"/>
        <v>64.5536</v>
      </c>
      <c r="J659" s="97"/>
      <c r="L659" s="31">
        <v>761.7324799999999</v>
      </c>
      <c r="M659" s="31">
        <v>152.346496</v>
      </c>
    </row>
    <row r="660" spans="1:13" s="7" customFormat="1" ht="17.25">
      <c r="A660" s="9" t="s">
        <v>1140</v>
      </c>
      <c r="B660" s="35" t="s">
        <v>99</v>
      </c>
      <c r="C660" s="36">
        <v>44805</v>
      </c>
      <c r="D660" s="10" t="s">
        <v>566</v>
      </c>
      <c r="E660" s="37">
        <v>0.9</v>
      </c>
      <c r="F660" s="25">
        <f t="shared" si="30"/>
        <v>338.526</v>
      </c>
      <c r="G660" s="25">
        <f t="shared" si="31"/>
        <v>67.70519999999999</v>
      </c>
      <c r="H660" s="49">
        <v>376.14</v>
      </c>
      <c r="I660" s="89">
        <f t="shared" si="32"/>
        <v>75.228</v>
      </c>
      <c r="J660" s="97"/>
      <c r="L660" s="31">
        <v>338.526</v>
      </c>
      <c r="M660" s="31">
        <v>67.70519999999999</v>
      </c>
    </row>
    <row r="661" spans="1:13" s="7" customFormat="1" ht="17.25">
      <c r="A661" s="9" t="s">
        <v>1141</v>
      </c>
      <c r="B661" s="35" t="s">
        <v>98</v>
      </c>
      <c r="C661" s="36">
        <v>44805</v>
      </c>
      <c r="D661" s="10" t="s">
        <v>566</v>
      </c>
      <c r="E661" s="37">
        <v>0.9</v>
      </c>
      <c r="F661" s="25">
        <f t="shared" si="30"/>
        <v>330.3369</v>
      </c>
      <c r="G661" s="25">
        <f t="shared" si="31"/>
        <v>66.06738000000001</v>
      </c>
      <c r="H661" s="49">
        <v>367.041</v>
      </c>
      <c r="I661" s="89">
        <f t="shared" si="32"/>
        <v>73.40820000000001</v>
      </c>
      <c r="J661" s="97"/>
      <c r="L661" s="31">
        <v>330.3369</v>
      </c>
      <c r="M661" s="31">
        <v>66.06738000000001</v>
      </c>
    </row>
    <row r="662" spans="1:13" s="7" customFormat="1" ht="17.25">
      <c r="A662" s="9" t="s">
        <v>1142</v>
      </c>
      <c r="B662" s="35" t="s">
        <v>97</v>
      </c>
      <c r="C662" s="36">
        <v>44805</v>
      </c>
      <c r="D662" s="10" t="s">
        <v>566</v>
      </c>
      <c r="E662" s="37">
        <v>0.9</v>
      </c>
      <c r="F662" s="25">
        <f t="shared" si="30"/>
        <v>302.55480000000006</v>
      </c>
      <c r="G662" s="25">
        <f t="shared" si="31"/>
        <v>60.51096000000001</v>
      </c>
      <c r="H662" s="49">
        <v>336.172</v>
      </c>
      <c r="I662" s="89">
        <f t="shared" si="32"/>
        <v>67.23440000000001</v>
      </c>
      <c r="J662" s="97"/>
      <c r="L662" s="31">
        <v>302.55480000000006</v>
      </c>
      <c r="M662" s="31">
        <v>60.51096000000001</v>
      </c>
    </row>
    <row r="663" spans="1:13" s="7" customFormat="1" ht="17.25">
      <c r="A663" s="9" t="s">
        <v>1143</v>
      </c>
      <c r="B663" s="35" t="s">
        <v>96</v>
      </c>
      <c r="C663" s="36">
        <v>44805</v>
      </c>
      <c r="D663" s="10" t="s">
        <v>566</v>
      </c>
      <c r="E663" s="37">
        <v>0.9</v>
      </c>
      <c r="F663" s="25">
        <f t="shared" si="30"/>
        <v>288.3771</v>
      </c>
      <c r="G663" s="25">
        <f t="shared" si="31"/>
        <v>57.675419999999995</v>
      </c>
      <c r="H663" s="49">
        <v>320.419</v>
      </c>
      <c r="I663" s="89">
        <f t="shared" si="32"/>
        <v>64.0838</v>
      </c>
      <c r="J663" s="97"/>
      <c r="L663" s="31">
        <v>288.3771</v>
      </c>
      <c r="M663" s="31">
        <v>57.675419999999995</v>
      </c>
    </row>
    <row r="664" spans="1:13" s="7" customFormat="1" ht="17.25">
      <c r="A664" s="9" t="s">
        <v>1144</v>
      </c>
      <c r="B664" s="35" t="s">
        <v>95</v>
      </c>
      <c r="C664" s="36">
        <v>44805</v>
      </c>
      <c r="D664" s="10" t="s">
        <v>566</v>
      </c>
      <c r="E664" s="37">
        <v>1.9</v>
      </c>
      <c r="F664" s="25">
        <f t="shared" si="30"/>
        <v>699.8364999999999</v>
      </c>
      <c r="G664" s="25">
        <f t="shared" si="31"/>
        <v>139.9673</v>
      </c>
      <c r="H664" s="49">
        <v>368.335</v>
      </c>
      <c r="I664" s="89">
        <f t="shared" si="32"/>
        <v>73.667</v>
      </c>
      <c r="J664" s="97"/>
      <c r="L664" s="31">
        <v>699.8364999999999</v>
      </c>
      <c r="M664" s="31">
        <v>139.9673</v>
      </c>
    </row>
    <row r="665" spans="1:13" s="7" customFormat="1" ht="17.25">
      <c r="A665" s="9" t="s">
        <v>1145</v>
      </c>
      <c r="B665" s="35" t="s">
        <v>94</v>
      </c>
      <c r="C665" s="36">
        <v>44805</v>
      </c>
      <c r="D665" s="10" t="s">
        <v>566</v>
      </c>
      <c r="E665" s="37">
        <v>1.9</v>
      </c>
      <c r="F665" s="25">
        <f t="shared" si="30"/>
        <v>681.6079</v>
      </c>
      <c r="G665" s="25">
        <f t="shared" si="31"/>
        <v>136.32157999999998</v>
      </c>
      <c r="H665" s="49">
        <v>358.741</v>
      </c>
      <c r="I665" s="89">
        <f t="shared" si="32"/>
        <v>71.7482</v>
      </c>
      <c r="J665" s="97"/>
      <c r="L665" s="31">
        <v>681.6079</v>
      </c>
      <c r="M665" s="31">
        <v>136.32157999999998</v>
      </c>
    </row>
    <row r="666" spans="1:13" s="7" customFormat="1" ht="17.25">
      <c r="A666" s="9" t="s">
        <v>1146</v>
      </c>
      <c r="B666" s="35" t="s">
        <v>93</v>
      </c>
      <c r="C666" s="36">
        <v>44805</v>
      </c>
      <c r="D666" s="10" t="s">
        <v>566</v>
      </c>
      <c r="E666" s="37">
        <v>1.9</v>
      </c>
      <c r="F666" s="25">
        <f t="shared" si="30"/>
        <v>638.9529</v>
      </c>
      <c r="G666" s="25">
        <f t="shared" si="31"/>
        <v>127.79057999999999</v>
      </c>
      <c r="H666" s="49">
        <v>336.291</v>
      </c>
      <c r="I666" s="89">
        <f t="shared" si="32"/>
        <v>67.2582</v>
      </c>
      <c r="J666" s="97"/>
      <c r="L666" s="31">
        <v>638.9529</v>
      </c>
      <c r="M666" s="31">
        <v>127.79057999999999</v>
      </c>
    </row>
    <row r="667" spans="1:13" s="7" customFormat="1" ht="17.25">
      <c r="A667" s="9" t="s">
        <v>1147</v>
      </c>
      <c r="B667" s="35" t="s">
        <v>92</v>
      </c>
      <c r="C667" s="36">
        <v>44805</v>
      </c>
      <c r="D667" s="10" t="s">
        <v>566</v>
      </c>
      <c r="E667" s="37">
        <v>1.9</v>
      </c>
      <c r="F667" s="25">
        <f t="shared" si="30"/>
        <v>605.6782000000001</v>
      </c>
      <c r="G667" s="25">
        <f t="shared" si="31"/>
        <v>121.13564000000001</v>
      </c>
      <c r="H667" s="49">
        <v>318.778</v>
      </c>
      <c r="I667" s="89">
        <f t="shared" si="32"/>
        <v>63.75560000000001</v>
      </c>
      <c r="J667" s="97"/>
      <c r="L667" s="31">
        <v>605.6782000000001</v>
      </c>
      <c r="M667" s="31">
        <v>121.13564000000001</v>
      </c>
    </row>
    <row r="668" spans="1:13" s="7" customFormat="1" ht="17.25">
      <c r="A668" s="9" t="s">
        <v>1148</v>
      </c>
      <c r="B668" s="35" t="s">
        <v>91</v>
      </c>
      <c r="C668" s="36">
        <v>44805</v>
      </c>
      <c r="D668" s="10" t="s">
        <v>566</v>
      </c>
      <c r="E668" s="37">
        <v>0.5</v>
      </c>
      <c r="F668" s="25">
        <f t="shared" si="30"/>
        <v>179.939</v>
      </c>
      <c r="G668" s="25">
        <f t="shared" si="31"/>
        <v>35.9878</v>
      </c>
      <c r="H668" s="49">
        <v>359.878</v>
      </c>
      <c r="I668" s="89">
        <f t="shared" si="32"/>
        <v>71.9756</v>
      </c>
      <c r="J668" s="97"/>
      <c r="L668" s="31">
        <v>179.939</v>
      </c>
      <c r="M668" s="31">
        <v>35.9878</v>
      </c>
    </row>
    <row r="669" spans="1:13" s="7" customFormat="1" ht="17.25">
      <c r="A669" s="9" t="s">
        <v>1149</v>
      </c>
      <c r="B669" s="35" t="s">
        <v>90</v>
      </c>
      <c r="C669" s="36">
        <v>44805</v>
      </c>
      <c r="D669" s="10" t="s">
        <v>566</v>
      </c>
      <c r="E669" s="37">
        <v>0.5</v>
      </c>
      <c r="F669" s="25">
        <f t="shared" si="30"/>
        <v>172.0675</v>
      </c>
      <c r="G669" s="25">
        <f t="shared" si="31"/>
        <v>34.4135</v>
      </c>
      <c r="H669" s="49">
        <v>344.135</v>
      </c>
      <c r="I669" s="89">
        <f t="shared" si="32"/>
        <v>68.827</v>
      </c>
      <c r="J669" s="97"/>
      <c r="L669" s="31">
        <v>172.0675</v>
      </c>
      <c r="M669" s="31">
        <v>34.4135</v>
      </c>
    </row>
    <row r="670" spans="1:13" s="7" customFormat="1" ht="17.25">
      <c r="A670" s="9" t="s">
        <v>1150</v>
      </c>
      <c r="B670" s="35" t="s">
        <v>89</v>
      </c>
      <c r="C670" s="36">
        <v>44805</v>
      </c>
      <c r="D670" s="10" t="s">
        <v>566</v>
      </c>
      <c r="E670" s="37">
        <v>0.5</v>
      </c>
      <c r="F670" s="25">
        <f t="shared" si="30"/>
        <v>160.262</v>
      </c>
      <c r="G670" s="25">
        <f t="shared" si="31"/>
        <v>32.0524</v>
      </c>
      <c r="H670" s="49">
        <v>320.524</v>
      </c>
      <c r="I670" s="89">
        <f t="shared" si="32"/>
        <v>64.1048</v>
      </c>
      <c r="J670" s="97"/>
      <c r="L670" s="31">
        <v>160.262</v>
      </c>
      <c r="M670" s="31">
        <v>32.0524</v>
      </c>
    </row>
    <row r="671" spans="1:13" s="7" customFormat="1" ht="17.25">
      <c r="A671" s="9" t="s">
        <v>1151</v>
      </c>
      <c r="B671" s="35" t="s">
        <v>88</v>
      </c>
      <c r="C671" s="36">
        <v>44805</v>
      </c>
      <c r="D671" s="10" t="s">
        <v>566</v>
      </c>
      <c r="E671" s="37">
        <v>0.5</v>
      </c>
      <c r="F671" s="25">
        <f t="shared" si="30"/>
        <v>154.803</v>
      </c>
      <c r="G671" s="25">
        <f t="shared" si="31"/>
        <v>30.9606</v>
      </c>
      <c r="H671" s="49">
        <v>309.606</v>
      </c>
      <c r="I671" s="89">
        <f t="shared" si="32"/>
        <v>61.9212</v>
      </c>
      <c r="J671" s="97"/>
      <c r="L671" s="31">
        <v>154.803</v>
      </c>
      <c r="M671" s="31">
        <v>30.9606</v>
      </c>
    </row>
    <row r="672" spans="1:13" s="7" customFormat="1" ht="17.25">
      <c r="A672" s="9" t="s">
        <v>1152</v>
      </c>
      <c r="B672" s="35" t="s">
        <v>87</v>
      </c>
      <c r="C672" s="36">
        <v>44805</v>
      </c>
      <c r="D672" s="10" t="s">
        <v>566</v>
      </c>
      <c r="E672" s="37">
        <v>0.78</v>
      </c>
      <c r="F672" s="25">
        <f t="shared" si="30"/>
        <v>279.15108000000004</v>
      </c>
      <c r="G672" s="25">
        <f t="shared" si="31"/>
        <v>55.83021600000001</v>
      </c>
      <c r="H672" s="49">
        <v>357.886</v>
      </c>
      <c r="I672" s="89">
        <f t="shared" si="32"/>
        <v>71.5772</v>
      </c>
      <c r="J672" s="97"/>
      <c r="L672" s="31">
        <v>279.15108000000004</v>
      </c>
      <c r="M672" s="31">
        <v>55.83021600000001</v>
      </c>
    </row>
    <row r="673" spans="1:13" s="7" customFormat="1" ht="17.25">
      <c r="A673" s="9" t="s">
        <v>1153</v>
      </c>
      <c r="B673" s="35" t="s">
        <v>86</v>
      </c>
      <c r="C673" s="36">
        <v>44805</v>
      </c>
      <c r="D673" s="10" t="s">
        <v>566</v>
      </c>
      <c r="E673" s="37">
        <v>0.78</v>
      </c>
      <c r="F673" s="25">
        <f t="shared" si="30"/>
        <v>266.67888000000005</v>
      </c>
      <c r="G673" s="25">
        <f t="shared" si="31"/>
        <v>53.33577600000001</v>
      </c>
      <c r="H673" s="49">
        <v>341.896</v>
      </c>
      <c r="I673" s="89">
        <f t="shared" si="32"/>
        <v>68.37920000000001</v>
      </c>
      <c r="J673" s="97"/>
      <c r="L673" s="31">
        <v>266.67888000000005</v>
      </c>
      <c r="M673" s="31">
        <v>53.33577600000001</v>
      </c>
    </row>
    <row r="674" spans="1:13" s="7" customFormat="1" ht="17.25">
      <c r="A674" s="9" t="s">
        <v>1154</v>
      </c>
      <c r="B674" s="35" t="s">
        <v>85</v>
      </c>
      <c r="C674" s="36">
        <v>44805</v>
      </c>
      <c r="D674" s="10" t="s">
        <v>566</v>
      </c>
      <c r="E674" s="37">
        <v>0.78</v>
      </c>
      <c r="F674" s="25">
        <f t="shared" si="30"/>
        <v>252.91500000000002</v>
      </c>
      <c r="G674" s="25">
        <f t="shared" si="31"/>
        <v>50.583000000000006</v>
      </c>
      <c r="H674" s="49">
        <v>324.25</v>
      </c>
      <c r="I674" s="89">
        <f t="shared" si="32"/>
        <v>64.85000000000001</v>
      </c>
      <c r="J674" s="97"/>
      <c r="L674" s="31">
        <v>252.91500000000002</v>
      </c>
      <c r="M674" s="31">
        <v>50.583000000000006</v>
      </c>
    </row>
    <row r="675" spans="1:13" s="7" customFormat="1" ht="17.25">
      <c r="A675" s="9" t="s">
        <v>1155</v>
      </c>
      <c r="B675" s="35" t="s">
        <v>84</v>
      </c>
      <c r="C675" s="36">
        <v>44805</v>
      </c>
      <c r="D675" s="10" t="s">
        <v>566</v>
      </c>
      <c r="E675" s="37">
        <v>0.78</v>
      </c>
      <c r="F675" s="25">
        <f t="shared" si="30"/>
        <v>245.42232</v>
      </c>
      <c r="G675" s="25">
        <f t="shared" si="31"/>
        <v>49.084464000000004</v>
      </c>
      <c r="H675" s="49">
        <v>314.644</v>
      </c>
      <c r="I675" s="89">
        <f t="shared" si="32"/>
        <v>62.9288</v>
      </c>
      <c r="J675" s="97"/>
      <c r="L675" s="31">
        <v>245.42232</v>
      </c>
      <c r="M675" s="31">
        <v>49.084464000000004</v>
      </c>
    </row>
    <row r="676" spans="1:13" s="7" customFormat="1" ht="17.25">
      <c r="A676" s="9" t="s">
        <v>1156</v>
      </c>
      <c r="B676" s="35" t="s">
        <v>83</v>
      </c>
      <c r="C676" s="36">
        <v>44805</v>
      </c>
      <c r="D676" s="10" t="s">
        <v>566</v>
      </c>
      <c r="E676" s="37">
        <v>1.62</v>
      </c>
      <c r="F676" s="25">
        <f t="shared" si="30"/>
        <v>585.58626</v>
      </c>
      <c r="G676" s="25">
        <f t="shared" si="31"/>
        <v>117.11725200000001</v>
      </c>
      <c r="H676" s="49">
        <v>361.473</v>
      </c>
      <c r="I676" s="89">
        <f t="shared" si="32"/>
        <v>72.2946</v>
      </c>
      <c r="J676" s="97"/>
      <c r="L676" s="31">
        <v>585.58626</v>
      </c>
      <c r="M676" s="31">
        <v>117.11725200000001</v>
      </c>
    </row>
    <row r="677" spans="1:13" s="7" customFormat="1" ht="17.25">
      <c r="A677" s="9" t="s">
        <v>1157</v>
      </c>
      <c r="B677" s="35" t="s">
        <v>82</v>
      </c>
      <c r="C677" s="36">
        <v>44805</v>
      </c>
      <c r="D677" s="10" t="s">
        <v>566</v>
      </c>
      <c r="E677" s="37">
        <v>1.62</v>
      </c>
      <c r="F677" s="25">
        <f t="shared" si="30"/>
        <v>560.6447400000001</v>
      </c>
      <c r="G677" s="25">
        <f t="shared" si="31"/>
        <v>112.12894800000001</v>
      </c>
      <c r="H677" s="49">
        <v>346.077</v>
      </c>
      <c r="I677" s="89">
        <f t="shared" si="32"/>
        <v>69.2154</v>
      </c>
      <c r="J677" s="97"/>
      <c r="L677" s="31">
        <v>560.6447400000001</v>
      </c>
      <c r="M677" s="31">
        <v>112.12894800000001</v>
      </c>
    </row>
    <row r="678" spans="1:13" s="7" customFormat="1" ht="17.25">
      <c r="A678" s="9" t="s">
        <v>1158</v>
      </c>
      <c r="B678" s="35" t="s">
        <v>81</v>
      </c>
      <c r="C678" s="36">
        <v>44805</v>
      </c>
      <c r="D678" s="10" t="s">
        <v>566</v>
      </c>
      <c r="E678" s="37">
        <v>1.62</v>
      </c>
      <c r="F678" s="25">
        <f t="shared" si="30"/>
        <v>523.46412</v>
      </c>
      <c r="G678" s="25">
        <f t="shared" si="31"/>
        <v>104.692824</v>
      </c>
      <c r="H678" s="49">
        <v>323.126</v>
      </c>
      <c r="I678" s="89">
        <f t="shared" si="32"/>
        <v>64.62519999999999</v>
      </c>
      <c r="J678" s="97"/>
      <c r="L678" s="31">
        <v>523.46412</v>
      </c>
      <c r="M678" s="31">
        <v>104.692824</v>
      </c>
    </row>
    <row r="679" spans="1:13" s="7" customFormat="1" ht="17.25">
      <c r="A679" s="9" t="s">
        <v>1159</v>
      </c>
      <c r="B679" s="35" t="s">
        <v>80</v>
      </c>
      <c r="C679" s="36">
        <v>44805</v>
      </c>
      <c r="D679" s="10" t="s">
        <v>566</v>
      </c>
      <c r="E679" s="37">
        <v>1.62</v>
      </c>
      <c r="F679" s="25">
        <f t="shared" si="30"/>
        <v>513.3164400000001</v>
      </c>
      <c r="G679" s="25">
        <f t="shared" si="31"/>
        <v>102.66328800000002</v>
      </c>
      <c r="H679" s="49">
        <v>316.862</v>
      </c>
      <c r="I679" s="89">
        <f t="shared" si="32"/>
        <v>63.372400000000006</v>
      </c>
      <c r="J679" s="97"/>
      <c r="L679" s="31">
        <v>513.3164400000001</v>
      </c>
      <c r="M679" s="31">
        <v>102.66328800000002</v>
      </c>
    </row>
    <row r="680" spans="1:13" s="7" customFormat="1" ht="17.25">
      <c r="A680" s="9" t="s">
        <v>1160</v>
      </c>
      <c r="B680" s="35" t="s">
        <v>79</v>
      </c>
      <c r="C680" s="36">
        <v>44805</v>
      </c>
      <c r="D680" s="10" t="s">
        <v>566</v>
      </c>
      <c r="E680" s="37">
        <v>0.26</v>
      </c>
      <c r="F680" s="25">
        <f t="shared" si="30"/>
        <v>104.56238</v>
      </c>
      <c r="G680" s="25">
        <f t="shared" si="31"/>
        <v>20.912476</v>
      </c>
      <c r="H680" s="49">
        <v>402.163</v>
      </c>
      <c r="I680" s="89">
        <f t="shared" si="32"/>
        <v>80.43260000000001</v>
      </c>
      <c r="J680" s="97"/>
      <c r="L680" s="31">
        <v>104.56238</v>
      </c>
      <c r="M680" s="31">
        <v>20.912476</v>
      </c>
    </row>
    <row r="681" spans="1:13" s="7" customFormat="1" ht="17.25">
      <c r="A681" s="9" t="s">
        <v>1161</v>
      </c>
      <c r="B681" s="35" t="s">
        <v>78</v>
      </c>
      <c r="C681" s="36">
        <v>44805</v>
      </c>
      <c r="D681" s="10" t="s">
        <v>566</v>
      </c>
      <c r="E681" s="37">
        <v>0.26</v>
      </c>
      <c r="F681" s="25">
        <f t="shared" si="30"/>
        <v>99.0171</v>
      </c>
      <c r="G681" s="25">
        <f t="shared" si="31"/>
        <v>19.803420000000003</v>
      </c>
      <c r="H681" s="49">
        <v>380.835</v>
      </c>
      <c r="I681" s="89">
        <f t="shared" si="32"/>
        <v>76.167</v>
      </c>
      <c r="J681" s="97"/>
      <c r="L681" s="31">
        <v>99.0171</v>
      </c>
      <c r="M681" s="31">
        <v>19.803420000000003</v>
      </c>
    </row>
    <row r="682" spans="1:13" s="7" customFormat="1" ht="17.25">
      <c r="A682" s="9" t="s">
        <v>1162</v>
      </c>
      <c r="B682" s="35" t="s">
        <v>77</v>
      </c>
      <c r="C682" s="36">
        <v>44805</v>
      </c>
      <c r="D682" s="10" t="s">
        <v>566</v>
      </c>
      <c r="E682" s="37">
        <v>0.26</v>
      </c>
      <c r="F682" s="25">
        <f t="shared" si="30"/>
        <v>92.51138</v>
      </c>
      <c r="G682" s="25">
        <f t="shared" si="31"/>
        <v>18.502276</v>
      </c>
      <c r="H682" s="49">
        <v>355.813</v>
      </c>
      <c r="I682" s="89">
        <f t="shared" si="32"/>
        <v>71.1626</v>
      </c>
      <c r="J682" s="97"/>
      <c r="L682" s="31">
        <v>92.51138</v>
      </c>
      <c r="M682" s="31">
        <v>18.502276</v>
      </c>
    </row>
    <row r="683" spans="1:13" s="7" customFormat="1" ht="17.25">
      <c r="A683" s="9" t="s">
        <v>1163</v>
      </c>
      <c r="B683" s="35" t="s">
        <v>76</v>
      </c>
      <c r="C683" s="36">
        <v>44805</v>
      </c>
      <c r="D683" s="10" t="s">
        <v>566</v>
      </c>
      <c r="E683" s="37">
        <v>0.26</v>
      </c>
      <c r="F683" s="25">
        <f t="shared" si="30"/>
        <v>84.56344000000001</v>
      </c>
      <c r="G683" s="25">
        <f t="shared" si="31"/>
        <v>16.912688000000003</v>
      </c>
      <c r="H683" s="49">
        <v>325.244</v>
      </c>
      <c r="I683" s="89">
        <f t="shared" si="32"/>
        <v>65.04880000000001</v>
      </c>
      <c r="J683" s="97"/>
      <c r="L683" s="31">
        <v>84.56344000000001</v>
      </c>
      <c r="M683" s="31">
        <v>16.912688000000003</v>
      </c>
    </row>
    <row r="684" spans="1:13" s="7" customFormat="1" ht="17.25">
      <c r="A684" s="9" t="s">
        <v>1164</v>
      </c>
      <c r="B684" s="35" t="s">
        <v>75</v>
      </c>
      <c r="C684" s="36">
        <v>44805</v>
      </c>
      <c r="D684" s="10" t="s">
        <v>566</v>
      </c>
      <c r="E684" s="37">
        <v>0.41</v>
      </c>
      <c r="F684" s="25">
        <f t="shared" si="30"/>
        <v>162.88152</v>
      </c>
      <c r="G684" s="25">
        <f t="shared" si="31"/>
        <v>32.576304</v>
      </c>
      <c r="H684" s="49">
        <v>397.272</v>
      </c>
      <c r="I684" s="89">
        <f t="shared" si="32"/>
        <v>79.4544</v>
      </c>
      <c r="J684" s="97"/>
      <c r="L684" s="31">
        <v>162.88152</v>
      </c>
      <c r="M684" s="31">
        <v>32.576304</v>
      </c>
    </row>
    <row r="685" spans="1:13" s="7" customFormat="1" ht="17.25">
      <c r="A685" s="9" t="s">
        <v>1165</v>
      </c>
      <c r="B685" s="35" t="s">
        <v>74</v>
      </c>
      <c r="C685" s="36">
        <v>44805</v>
      </c>
      <c r="D685" s="10" t="s">
        <v>566</v>
      </c>
      <c r="E685" s="37">
        <v>0.41</v>
      </c>
      <c r="F685" s="25">
        <f t="shared" si="30"/>
        <v>154.27971999999997</v>
      </c>
      <c r="G685" s="25">
        <f t="shared" si="31"/>
        <v>30.855943999999997</v>
      </c>
      <c r="H685" s="49">
        <v>376.292</v>
      </c>
      <c r="I685" s="89">
        <f t="shared" si="32"/>
        <v>75.2584</v>
      </c>
      <c r="J685" s="97"/>
      <c r="L685" s="31">
        <v>154.27971999999997</v>
      </c>
      <c r="M685" s="31">
        <v>30.855943999999997</v>
      </c>
    </row>
    <row r="686" spans="1:13" s="7" customFormat="1" ht="17.25">
      <c r="A686" s="9" t="s">
        <v>1166</v>
      </c>
      <c r="B686" s="35" t="s">
        <v>73</v>
      </c>
      <c r="C686" s="36">
        <v>44805</v>
      </c>
      <c r="D686" s="10" t="s">
        <v>566</v>
      </c>
      <c r="E686" s="37">
        <v>0.41</v>
      </c>
      <c r="F686" s="25">
        <f t="shared" si="30"/>
        <v>144.51106</v>
      </c>
      <c r="G686" s="25">
        <f t="shared" si="31"/>
        <v>28.902212</v>
      </c>
      <c r="H686" s="49">
        <v>352.466</v>
      </c>
      <c r="I686" s="89">
        <f t="shared" si="32"/>
        <v>70.4932</v>
      </c>
      <c r="J686" s="97"/>
      <c r="L686" s="31">
        <v>144.51106</v>
      </c>
      <c r="M686" s="31">
        <v>28.902212</v>
      </c>
    </row>
    <row r="687" spans="1:13" s="7" customFormat="1" ht="17.25">
      <c r="A687" s="9" t="s">
        <v>1167</v>
      </c>
      <c r="B687" s="35" t="s">
        <v>72</v>
      </c>
      <c r="C687" s="36">
        <v>44805</v>
      </c>
      <c r="D687" s="10" t="s">
        <v>566</v>
      </c>
      <c r="E687" s="37">
        <v>0.41</v>
      </c>
      <c r="F687" s="25">
        <f t="shared" si="30"/>
        <v>133.9183</v>
      </c>
      <c r="G687" s="25">
        <f t="shared" si="31"/>
        <v>26.78366</v>
      </c>
      <c r="H687" s="49">
        <v>326.63</v>
      </c>
      <c r="I687" s="89">
        <f t="shared" si="32"/>
        <v>65.32600000000001</v>
      </c>
      <c r="J687" s="97"/>
      <c r="L687" s="31">
        <v>133.9183</v>
      </c>
      <c r="M687" s="31">
        <v>26.78366</v>
      </c>
    </row>
    <row r="688" spans="1:13" s="7" customFormat="1" ht="17.25">
      <c r="A688" s="9" t="s">
        <v>1168</v>
      </c>
      <c r="B688" s="35" t="s">
        <v>71</v>
      </c>
      <c r="C688" s="36">
        <v>44805</v>
      </c>
      <c r="D688" s="10" t="s">
        <v>566</v>
      </c>
      <c r="E688" s="37">
        <v>0.86</v>
      </c>
      <c r="F688" s="25">
        <f t="shared" si="30"/>
        <v>335.41118</v>
      </c>
      <c r="G688" s="25">
        <f t="shared" si="31"/>
        <v>67.082236</v>
      </c>
      <c r="H688" s="49">
        <v>390.013</v>
      </c>
      <c r="I688" s="89">
        <f t="shared" si="32"/>
        <v>78.0026</v>
      </c>
      <c r="J688" s="97"/>
      <c r="L688" s="31">
        <v>335.41118</v>
      </c>
      <c r="M688" s="31">
        <v>67.082236</v>
      </c>
    </row>
    <row r="689" spans="1:13" s="7" customFormat="1" ht="17.25">
      <c r="A689" s="9" t="s">
        <v>1169</v>
      </c>
      <c r="B689" s="35" t="s">
        <v>70</v>
      </c>
      <c r="C689" s="36">
        <v>44805</v>
      </c>
      <c r="D689" s="10" t="s">
        <v>566</v>
      </c>
      <c r="E689" s="37">
        <v>0.86</v>
      </c>
      <c r="F689" s="25">
        <f t="shared" si="30"/>
        <v>319.38594</v>
      </c>
      <c r="G689" s="25">
        <f t="shared" si="31"/>
        <v>63.877188000000004</v>
      </c>
      <c r="H689" s="49">
        <v>371.379</v>
      </c>
      <c r="I689" s="89">
        <f t="shared" si="32"/>
        <v>74.2758</v>
      </c>
      <c r="J689" s="97"/>
      <c r="L689" s="31">
        <v>319.38594</v>
      </c>
      <c r="M689" s="31">
        <v>63.877188000000004</v>
      </c>
    </row>
    <row r="690" spans="1:13" s="7" customFormat="1" ht="17.25">
      <c r="A690" s="9" t="s">
        <v>1170</v>
      </c>
      <c r="B690" s="35" t="s">
        <v>69</v>
      </c>
      <c r="C690" s="36">
        <v>44805</v>
      </c>
      <c r="D690" s="10" t="s">
        <v>566</v>
      </c>
      <c r="E690" s="37">
        <v>0.86</v>
      </c>
      <c r="F690" s="25">
        <f t="shared" si="30"/>
        <v>299.8476</v>
      </c>
      <c r="G690" s="25">
        <f t="shared" si="31"/>
        <v>59.96952000000001</v>
      </c>
      <c r="H690" s="49">
        <v>348.66</v>
      </c>
      <c r="I690" s="89">
        <f t="shared" si="32"/>
        <v>69.73200000000001</v>
      </c>
      <c r="J690" s="97"/>
      <c r="L690" s="31">
        <v>299.8476</v>
      </c>
      <c r="M690" s="31">
        <v>59.96952000000001</v>
      </c>
    </row>
    <row r="691" spans="1:13" s="7" customFormat="1" ht="17.25">
      <c r="A691" s="9" t="s">
        <v>1171</v>
      </c>
      <c r="B691" s="35" t="s">
        <v>68</v>
      </c>
      <c r="C691" s="36">
        <v>44805</v>
      </c>
      <c r="D691" s="10" t="s">
        <v>566</v>
      </c>
      <c r="E691" s="37">
        <v>0.86</v>
      </c>
      <c r="F691" s="25">
        <f t="shared" si="30"/>
        <v>278.43274</v>
      </c>
      <c r="G691" s="25">
        <f t="shared" si="31"/>
        <v>55.686548</v>
      </c>
      <c r="H691" s="49">
        <v>323.759</v>
      </c>
      <c r="I691" s="89">
        <f t="shared" si="32"/>
        <v>64.7518</v>
      </c>
      <c r="J691" s="97"/>
      <c r="L691" s="31">
        <v>278.43274</v>
      </c>
      <c r="M691" s="31">
        <v>55.686548</v>
      </c>
    </row>
    <row r="692" spans="1:13" s="7" customFormat="1" ht="17.25">
      <c r="A692" s="9" t="s">
        <v>1172</v>
      </c>
      <c r="B692" s="35" t="s">
        <v>67</v>
      </c>
      <c r="C692" s="36">
        <v>44805</v>
      </c>
      <c r="D692" s="10" t="s">
        <v>566</v>
      </c>
      <c r="E692" s="37">
        <v>0.23</v>
      </c>
      <c r="F692" s="25">
        <f t="shared" si="30"/>
        <v>88.77770000000001</v>
      </c>
      <c r="G692" s="25">
        <f t="shared" si="31"/>
        <v>17.755540000000003</v>
      </c>
      <c r="H692" s="49">
        <v>385.99</v>
      </c>
      <c r="I692" s="89">
        <f t="shared" si="32"/>
        <v>77.19800000000001</v>
      </c>
      <c r="J692" s="97"/>
      <c r="L692" s="31">
        <v>88.77770000000001</v>
      </c>
      <c r="M692" s="31">
        <v>17.755540000000003</v>
      </c>
    </row>
    <row r="693" spans="1:13" s="7" customFormat="1" ht="17.25">
      <c r="A693" s="9" t="s">
        <v>1173</v>
      </c>
      <c r="B693" s="35" t="s">
        <v>66</v>
      </c>
      <c r="C693" s="36">
        <v>44805</v>
      </c>
      <c r="D693" s="10" t="s">
        <v>566</v>
      </c>
      <c r="E693" s="37">
        <v>0.23</v>
      </c>
      <c r="F693" s="25">
        <f t="shared" si="30"/>
        <v>82.02237000000001</v>
      </c>
      <c r="G693" s="25">
        <f t="shared" si="31"/>
        <v>16.404474</v>
      </c>
      <c r="H693" s="49">
        <v>356.619</v>
      </c>
      <c r="I693" s="89">
        <f t="shared" si="32"/>
        <v>71.3238</v>
      </c>
      <c r="J693" s="97"/>
      <c r="L693" s="31">
        <v>82.02237000000001</v>
      </c>
      <c r="M693" s="31">
        <v>16.404474</v>
      </c>
    </row>
    <row r="694" spans="1:13" s="7" customFormat="1" ht="17.25">
      <c r="A694" s="9" t="s">
        <v>1174</v>
      </c>
      <c r="B694" s="35" t="s">
        <v>65</v>
      </c>
      <c r="C694" s="36">
        <v>44805</v>
      </c>
      <c r="D694" s="10" t="s">
        <v>566</v>
      </c>
      <c r="E694" s="37">
        <v>0.23</v>
      </c>
      <c r="F694" s="25">
        <f t="shared" si="30"/>
        <v>78.40746</v>
      </c>
      <c r="G694" s="25">
        <f t="shared" si="31"/>
        <v>15.681492000000002</v>
      </c>
      <c r="H694" s="49">
        <v>340.902</v>
      </c>
      <c r="I694" s="89">
        <f t="shared" si="32"/>
        <v>68.1804</v>
      </c>
      <c r="J694" s="97"/>
      <c r="L694" s="31">
        <v>78.40746</v>
      </c>
      <c r="M694" s="31">
        <v>15.681492000000002</v>
      </c>
    </row>
    <row r="695" spans="1:13" s="7" customFormat="1" ht="17.25">
      <c r="A695" s="9" t="s">
        <v>1175</v>
      </c>
      <c r="B695" s="35" t="s">
        <v>64</v>
      </c>
      <c r="C695" s="36">
        <v>44805</v>
      </c>
      <c r="D695" s="10" t="s">
        <v>566</v>
      </c>
      <c r="E695" s="37">
        <v>0.23</v>
      </c>
      <c r="F695" s="25">
        <f t="shared" si="30"/>
        <v>74.25159000000001</v>
      </c>
      <c r="G695" s="25">
        <f t="shared" si="31"/>
        <v>14.850318000000003</v>
      </c>
      <c r="H695" s="49">
        <v>322.833</v>
      </c>
      <c r="I695" s="89">
        <f t="shared" si="32"/>
        <v>64.56660000000001</v>
      </c>
      <c r="J695" s="97"/>
      <c r="L695" s="31">
        <v>74.25159000000001</v>
      </c>
      <c r="M695" s="31">
        <v>14.850318000000003</v>
      </c>
    </row>
    <row r="696" spans="1:13" s="7" customFormat="1" ht="17.25">
      <c r="A696" s="9" t="s">
        <v>1176</v>
      </c>
      <c r="B696" s="35" t="s">
        <v>63</v>
      </c>
      <c r="C696" s="36">
        <v>44805</v>
      </c>
      <c r="D696" s="10" t="s">
        <v>566</v>
      </c>
      <c r="E696" s="37">
        <v>0.36</v>
      </c>
      <c r="F696" s="25">
        <f t="shared" si="30"/>
        <v>137.50451999999999</v>
      </c>
      <c r="G696" s="25">
        <f t="shared" si="31"/>
        <v>27.500904000000002</v>
      </c>
      <c r="H696" s="49">
        <v>381.957</v>
      </c>
      <c r="I696" s="89">
        <f t="shared" si="32"/>
        <v>76.3914</v>
      </c>
      <c r="J696" s="97"/>
      <c r="L696" s="31">
        <v>137.50451999999999</v>
      </c>
      <c r="M696" s="31">
        <v>27.500904000000002</v>
      </c>
    </row>
    <row r="697" spans="1:13" s="7" customFormat="1" ht="17.25">
      <c r="A697" s="9" t="s">
        <v>1177</v>
      </c>
      <c r="B697" s="35" t="s">
        <v>62</v>
      </c>
      <c r="C697" s="36">
        <v>44805</v>
      </c>
      <c r="D697" s="10" t="s">
        <v>566</v>
      </c>
      <c r="E697" s="37">
        <v>0.36</v>
      </c>
      <c r="F697" s="25">
        <f t="shared" si="30"/>
        <v>127.3662</v>
      </c>
      <c r="G697" s="25">
        <f t="shared" si="31"/>
        <v>25.47324</v>
      </c>
      <c r="H697" s="49">
        <v>353.795</v>
      </c>
      <c r="I697" s="89">
        <f t="shared" si="32"/>
        <v>70.759</v>
      </c>
      <c r="J697" s="97"/>
      <c r="L697" s="31">
        <v>127.3662</v>
      </c>
      <c r="M697" s="31">
        <v>25.47324</v>
      </c>
    </row>
    <row r="698" spans="1:13" s="7" customFormat="1" ht="17.25">
      <c r="A698" s="9" t="s">
        <v>1178</v>
      </c>
      <c r="B698" s="35" t="s">
        <v>61</v>
      </c>
      <c r="C698" s="36">
        <v>44805</v>
      </c>
      <c r="D698" s="10" t="s">
        <v>566</v>
      </c>
      <c r="E698" s="37">
        <v>0.36</v>
      </c>
      <c r="F698" s="25">
        <f t="shared" si="30"/>
        <v>121.94855999999999</v>
      </c>
      <c r="G698" s="25">
        <f t="shared" si="31"/>
        <v>24.389712</v>
      </c>
      <c r="H698" s="49">
        <v>338.746</v>
      </c>
      <c r="I698" s="89">
        <f t="shared" si="32"/>
        <v>67.7492</v>
      </c>
      <c r="J698" s="97"/>
      <c r="L698" s="31">
        <v>121.94855999999999</v>
      </c>
      <c r="M698" s="31">
        <v>24.389712</v>
      </c>
    </row>
    <row r="699" spans="1:13" s="7" customFormat="1" ht="17.25">
      <c r="A699" s="9" t="s">
        <v>1179</v>
      </c>
      <c r="B699" s="35" t="s">
        <v>60</v>
      </c>
      <c r="C699" s="36">
        <v>44805</v>
      </c>
      <c r="D699" s="10" t="s">
        <v>566</v>
      </c>
      <c r="E699" s="37">
        <v>0.36</v>
      </c>
      <c r="F699" s="25">
        <f t="shared" si="30"/>
        <v>115.71083999999999</v>
      </c>
      <c r="G699" s="25">
        <f t="shared" si="31"/>
        <v>23.142167999999998</v>
      </c>
      <c r="H699" s="49">
        <v>321.419</v>
      </c>
      <c r="I699" s="89">
        <f t="shared" si="32"/>
        <v>64.2838</v>
      </c>
      <c r="J699" s="97"/>
      <c r="L699" s="31">
        <v>115.71083999999999</v>
      </c>
      <c r="M699" s="31">
        <v>23.142167999999998</v>
      </c>
    </row>
    <row r="700" spans="1:13" s="7" customFormat="1" ht="17.25">
      <c r="A700" s="9" t="s">
        <v>1180</v>
      </c>
      <c r="B700" s="35" t="s">
        <v>59</v>
      </c>
      <c r="C700" s="36">
        <v>44805</v>
      </c>
      <c r="D700" s="10" t="s">
        <v>566</v>
      </c>
      <c r="E700" s="37">
        <v>0.76</v>
      </c>
      <c r="F700" s="25">
        <f t="shared" si="30"/>
        <v>285.6498</v>
      </c>
      <c r="G700" s="25">
        <f t="shared" si="31"/>
        <v>57.129960000000004</v>
      </c>
      <c r="H700" s="49">
        <v>375.855</v>
      </c>
      <c r="I700" s="89">
        <f t="shared" si="32"/>
        <v>75.171</v>
      </c>
      <c r="J700" s="97"/>
      <c r="L700" s="31">
        <v>285.6498</v>
      </c>
      <c r="M700" s="31">
        <v>57.129960000000004</v>
      </c>
    </row>
    <row r="701" spans="1:13" s="7" customFormat="1" ht="17.25">
      <c r="A701" s="9" t="s">
        <v>1181</v>
      </c>
      <c r="B701" s="35" t="s">
        <v>58</v>
      </c>
      <c r="C701" s="36">
        <v>44805</v>
      </c>
      <c r="D701" s="10" t="s">
        <v>566</v>
      </c>
      <c r="E701" s="37">
        <v>0.76</v>
      </c>
      <c r="F701" s="25">
        <f t="shared" si="30"/>
        <v>265.37376</v>
      </c>
      <c r="G701" s="25">
        <f t="shared" si="31"/>
        <v>53.074752000000004</v>
      </c>
      <c r="H701" s="49">
        <v>349.176</v>
      </c>
      <c r="I701" s="89">
        <f t="shared" si="32"/>
        <v>69.8352</v>
      </c>
      <c r="J701" s="97"/>
      <c r="L701" s="31">
        <v>265.37376</v>
      </c>
      <c r="M701" s="31">
        <v>53.074752000000004</v>
      </c>
    </row>
    <row r="702" spans="1:13" s="7" customFormat="1" ht="17.25">
      <c r="A702" s="9" t="s">
        <v>1182</v>
      </c>
      <c r="B702" s="35" t="s">
        <v>57</v>
      </c>
      <c r="C702" s="36">
        <v>44805</v>
      </c>
      <c r="D702" s="10" t="s">
        <v>566</v>
      </c>
      <c r="E702" s="37">
        <v>0.76</v>
      </c>
      <c r="F702" s="25">
        <f t="shared" si="30"/>
        <v>256.3442</v>
      </c>
      <c r="G702" s="25">
        <f t="shared" si="31"/>
        <v>51.268840000000004</v>
      </c>
      <c r="H702" s="49">
        <v>337.295</v>
      </c>
      <c r="I702" s="89">
        <f t="shared" si="32"/>
        <v>67.459</v>
      </c>
      <c r="J702" s="97"/>
      <c r="L702" s="31">
        <v>256.3442</v>
      </c>
      <c r="M702" s="31">
        <v>51.268840000000004</v>
      </c>
    </row>
    <row r="703" spans="1:13" s="7" customFormat="1" ht="17.25">
      <c r="A703" s="9" t="s">
        <v>1183</v>
      </c>
      <c r="B703" s="35" t="s">
        <v>56</v>
      </c>
      <c r="C703" s="36">
        <v>44805</v>
      </c>
      <c r="D703" s="10" t="s">
        <v>566</v>
      </c>
      <c r="E703" s="37">
        <v>0.76</v>
      </c>
      <c r="F703" s="25">
        <f t="shared" si="30"/>
        <v>243.17643999999999</v>
      </c>
      <c r="G703" s="25">
        <f t="shared" si="31"/>
        <v>48.635288</v>
      </c>
      <c r="H703" s="49">
        <v>319.969</v>
      </c>
      <c r="I703" s="89">
        <f t="shared" si="32"/>
        <v>63.9938</v>
      </c>
      <c r="J703" s="97"/>
      <c r="L703" s="31">
        <v>243.17643999999999</v>
      </c>
      <c r="M703" s="31">
        <v>48.635288</v>
      </c>
    </row>
    <row r="704" spans="1:13" s="7" customFormat="1" ht="17.25">
      <c r="A704" s="9" t="s">
        <v>1184</v>
      </c>
      <c r="B704" s="35" t="s">
        <v>55</v>
      </c>
      <c r="C704" s="36">
        <v>44805</v>
      </c>
      <c r="D704" s="10" t="s">
        <v>566</v>
      </c>
      <c r="E704" s="37">
        <v>0.2</v>
      </c>
      <c r="F704" s="25">
        <f t="shared" si="30"/>
        <v>72.1312</v>
      </c>
      <c r="G704" s="25">
        <f t="shared" si="31"/>
        <v>14.426240000000002</v>
      </c>
      <c r="H704" s="49">
        <v>360.656</v>
      </c>
      <c r="I704" s="89">
        <f t="shared" si="32"/>
        <v>72.1312</v>
      </c>
      <c r="J704" s="97"/>
      <c r="L704" s="31">
        <v>72.1312</v>
      </c>
      <c r="M704" s="31">
        <v>14.426240000000002</v>
      </c>
    </row>
    <row r="705" spans="1:13" s="7" customFormat="1" ht="17.25">
      <c r="A705" s="9" t="s">
        <v>1185</v>
      </c>
      <c r="B705" s="35" t="s">
        <v>54</v>
      </c>
      <c r="C705" s="36">
        <v>44805</v>
      </c>
      <c r="D705" s="10" t="s">
        <v>566</v>
      </c>
      <c r="E705" s="37">
        <v>0.2</v>
      </c>
      <c r="F705" s="25">
        <f aca="true" t="shared" si="33" ref="F705:F743">H705*E705</f>
        <v>68.86380000000001</v>
      </c>
      <c r="G705" s="25">
        <f aca="true" t="shared" si="34" ref="G705:G743">I705*E705</f>
        <v>13.772760000000003</v>
      </c>
      <c r="H705" s="49">
        <v>344.319</v>
      </c>
      <c r="I705" s="89">
        <f t="shared" si="32"/>
        <v>68.86380000000001</v>
      </c>
      <c r="J705" s="97"/>
      <c r="L705" s="31">
        <v>68.86380000000001</v>
      </c>
      <c r="M705" s="31">
        <v>13.772760000000003</v>
      </c>
    </row>
    <row r="706" spans="1:13" s="7" customFormat="1" ht="17.25">
      <c r="A706" s="9" t="s">
        <v>1186</v>
      </c>
      <c r="B706" s="35" t="s">
        <v>53</v>
      </c>
      <c r="C706" s="36">
        <v>44805</v>
      </c>
      <c r="D706" s="10" t="s">
        <v>566</v>
      </c>
      <c r="E706" s="37">
        <v>0.2</v>
      </c>
      <c r="F706" s="25">
        <f t="shared" si="33"/>
        <v>66.3886</v>
      </c>
      <c r="G706" s="25">
        <f t="shared" si="34"/>
        <v>13.27772</v>
      </c>
      <c r="H706" s="49">
        <v>331.943</v>
      </c>
      <c r="I706" s="89">
        <f t="shared" si="32"/>
        <v>66.3886</v>
      </c>
      <c r="J706" s="97"/>
      <c r="L706" s="31">
        <v>66.3886</v>
      </c>
      <c r="M706" s="31">
        <v>13.27772</v>
      </c>
    </row>
    <row r="707" spans="1:13" s="7" customFormat="1" ht="17.25">
      <c r="A707" s="9" t="s">
        <v>1187</v>
      </c>
      <c r="B707" s="35" t="s">
        <v>52</v>
      </c>
      <c r="C707" s="36">
        <v>44805</v>
      </c>
      <c r="D707" s="10" t="s">
        <v>566</v>
      </c>
      <c r="E707" s="37">
        <v>0.2</v>
      </c>
      <c r="F707" s="25">
        <f t="shared" si="33"/>
        <v>63.641200000000005</v>
      </c>
      <c r="G707" s="25">
        <f t="shared" si="34"/>
        <v>12.728240000000001</v>
      </c>
      <c r="H707" s="49">
        <v>318.206</v>
      </c>
      <c r="I707" s="89">
        <f t="shared" si="32"/>
        <v>63.641200000000005</v>
      </c>
      <c r="J707" s="97"/>
      <c r="L707" s="31">
        <v>63.641200000000005</v>
      </c>
      <c r="M707" s="31">
        <v>12.728240000000001</v>
      </c>
    </row>
    <row r="708" spans="1:13" s="7" customFormat="1" ht="17.25">
      <c r="A708" s="9" t="s">
        <v>1188</v>
      </c>
      <c r="B708" s="35" t="s">
        <v>51</v>
      </c>
      <c r="C708" s="36">
        <v>44805</v>
      </c>
      <c r="D708" s="10" t="s">
        <v>566</v>
      </c>
      <c r="E708" s="37">
        <v>0.31</v>
      </c>
      <c r="F708" s="25">
        <f t="shared" si="33"/>
        <v>111.10493000000001</v>
      </c>
      <c r="G708" s="25">
        <f t="shared" si="34"/>
        <v>22.220986000000003</v>
      </c>
      <c r="H708" s="49">
        <v>358.403</v>
      </c>
      <c r="I708" s="89">
        <f t="shared" si="32"/>
        <v>71.68060000000001</v>
      </c>
      <c r="J708" s="97"/>
      <c r="L708" s="31">
        <v>111.10493000000001</v>
      </c>
      <c r="M708" s="31">
        <v>22.220986000000003</v>
      </c>
    </row>
    <row r="709" spans="1:13" s="7" customFormat="1" ht="17.25">
      <c r="A709" s="9" t="s">
        <v>1189</v>
      </c>
      <c r="B709" s="35" t="s">
        <v>50</v>
      </c>
      <c r="C709" s="36">
        <v>44805</v>
      </c>
      <c r="D709" s="10" t="s">
        <v>566</v>
      </c>
      <c r="E709" s="37">
        <v>0.31</v>
      </c>
      <c r="F709" s="25">
        <f t="shared" si="33"/>
        <v>106.20972</v>
      </c>
      <c r="G709" s="25">
        <f t="shared" si="34"/>
        <v>21.241944</v>
      </c>
      <c r="H709" s="49">
        <v>342.612</v>
      </c>
      <c r="I709" s="89">
        <f t="shared" si="32"/>
        <v>68.5224</v>
      </c>
      <c r="J709" s="97"/>
      <c r="L709" s="31">
        <v>106.20972</v>
      </c>
      <c r="M709" s="31">
        <v>21.241944</v>
      </c>
    </row>
    <row r="710" spans="1:13" s="7" customFormat="1" ht="17.25">
      <c r="A710" s="9" t="s">
        <v>1190</v>
      </c>
      <c r="B710" s="35" t="s">
        <v>49</v>
      </c>
      <c r="C710" s="36">
        <v>44805</v>
      </c>
      <c r="D710" s="10" t="s">
        <v>566</v>
      </c>
      <c r="E710" s="37">
        <v>0.31</v>
      </c>
      <c r="F710" s="25">
        <f t="shared" si="33"/>
        <v>102.49592</v>
      </c>
      <c r="G710" s="25">
        <f t="shared" si="34"/>
        <v>20.499184</v>
      </c>
      <c r="H710" s="49">
        <v>330.632</v>
      </c>
      <c r="I710" s="89">
        <f t="shared" si="32"/>
        <v>66.1264</v>
      </c>
      <c r="J710" s="97"/>
      <c r="L710" s="31">
        <v>102.49592</v>
      </c>
      <c r="M710" s="31">
        <v>20.499184</v>
      </c>
    </row>
    <row r="711" spans="1:13" s="7" customFormat="1" ht="17.25">
      <c r="A711" s="9" t="s">
        <v>1191</v>
      </c>
      <c r="B711" s="35" t="s">
        <v>48</v>
      </c>
      <c r="C711" s="36">
        <v>44805</v>
      </c>
      <c r="D711" s="10" t="s">
        <v>566</v>
      </c>
      <c r="E711" s="37">
        <v>0.31</v>
      </c>
      <c r="F711" s="25">
        <f t="shared" si="33"/>
        <v>98.83574999999999</v>
      </c>
      <c r="G711" s="25">
        <f t="shared" si="34"/>
        <v>19.76715</v>
      </c>
      <c r="H711" s="49">
        <v>318.825</v>
      </c>
      <c r="I711" s="89">
        <f aca="true" t="shared" si="35" ref="I711:I755">H711*20%</f>
        <v>63.765</v>
      </c>
      <c r="J711" s="97"/>
      <c r="L711" s="31">
        <v>98.83574999999999</v>
      </c>
      <c r="M711" s="31">
        <v>19.76715</v>
      </c>
    </row>
    <row r="712" spans="1:13" s="7" customFormat="1" ht="17.25">
      <c r="A712" s="9" t="s">
        <v>1192</v>
      </c>
      <c r="B712" s="35" t="s">
        <v>47</v>
      </c>
      <c r="C712" s="36">
        <v>44805</v>
      </c>
      <c r="D712" s="10" t="s">
        <v>566</v>
      </c>
      <c r="E712" s="37">
        <v>0.65</v>
      </c>
      <c r="F712" s="25">
        <f t="shared" si="33"/>
        <v>230.05255000000002</v>
      </c>
      <c r="G712" s="25">
        <f t="shared" si="34"/>
        <v>46.01051000000001</v>
      </c>
      <c r="H712" s="49">
        <v>353.927</v>
      </c>
      <c r="I712" s="89">
        <f t="shared" si="35"/>
        <v>70.78540000000001</v>
      </c>
      <c r="J712" s="97"/>
      <c r="L712" s="31">
        <v>230.05255000000002</v>
      </c>
      <c r="M712" s="31">
        <v>46.01051000000001</v>
      </c>
    </row>
    <row r="713" spans="1:13" s="7" customFormat="1" ht="17.25">
      <c r="A713" s="9" t="s">
        <v>1193</v>
      </c>
      <c r="B713" s="35" t="s">
        <v>46</v>
      </c>
      <c r="C713" s="36">
        <v>44805</v>
      </c>
      <c r="D713" s="10" t="s">
        <v>566</v>
      </c>
      <c r="E713" s="37">
        <v>0.65</v>
      </c>
      <c r="F713" s="25">
        <f t="shared" si="33"/>
        <v>221.87879999999998</v>
      </c>
      <c r="G713" s="25">
        <f t="shared" si="34"/>
        <v>44.37576</v>
      </c>
      <c r="H713" s="49">
        <v>341.352</v>
      </c>
      <c r="I713" s="89">
        <f t="shared" si="35"/>
        <v>68.2704</v>
      </c>
      <c r="J713" s="97"/>
      <c r="L713" s="31">
        <v>221.87879999999998</v>
      </c>
      <c r="M713" s="31">
        <v>44.37576</v>
      </c>
    </row>
    <row r="714" spans="1:13" s="7" customFormat="1" ht="17.25">
      <c r="A714" s="9" t="s">
        <v>1194</v>
      </c>
      <c r="B714" s="35" t="s">
        <v>45</v>
      </c>
      <c r="C714" s="36">
        <v>44805</v>
      </c>
      <c r="D714" s="10" t="s">
        <v>566</v>
      </c>
      <c r="E714" s="37">
        <v>0.65</v>
      </c>
      <c r="F714" s="25">
        <f t="shared" si="33"/>
        <v>212.82104999999999</v>
      </c>
      <c r="G714" s="25">
        <f t="shared" si="34"/>
        <v>42.56421</v>
      </c>
      <c r="H714" s="49">
        <v>327.417</v>
      </c>
      <c r="I714" s="89">
        <f t="shared" si="35"/>
        <v>65.4834</v>
      </c>
      <c r="J714" s="97"/>
      <c r="L714" s="31">
        <v>212.82104999999999</v>
      </c>
      <c r="M714" s="31">
        <v>42.56421</v>
      </c>
    </row>
    <row r="715" spans="1:13" s="7" customFormat="1" ht="17.25">
      <c r="A715" s="9" t="s">
        <v>1195</v>
      </c>
      <c r="B715" s="35" t="s">
        <v>44</v>
      </c>
      <c r="C715" s="36">
        <v>44805</v>
      </c>
      <c r="D715" s="10" t="s">
        <v>566</v>
      </c>
      <c r="E715" s="37">
        <v>0.65</v>
      </c>
      <c r="F715" s="25">
        <f t="shared" si="33"/>
        <v>205.50074999999998</v>
      </c>
      <c r="G715" s="25">
        <f t="shared" si="34"/>
        <v>41.10015</v>
      </c>
      <c r="H715" s="49">
        <v>316.155</v>
      </c>
      <c r="I715" s="89">
        <f t="shared" si="35"/>
        <v>63.230999999999995</v>
      </c>
      <c r="J715" s="97"/>
      <c r="L715" s="31">
        <v>205.50074999999998</v>
      </c>
      <c r="M715" s="31">
        <v>41.10015</v>
      </c>
    </row>
    <row r="716" spans="1:13" s="7" customFormat="1" ht="17.25">
      <c r="A716" s="9" t="s">
        <v>1196</v>
      </c>
      <c r="B716" s="35" t="s">
        <v>43</v>
      </c>
      <c r="C716" s="36">
        <v>44805</v>
      </c>
      <c r="D716" s="10" t="s">
        <v>566</v>
      </c>
      <c r="E716" s="37">
        <v>0.17</v>
      </c>
      <c r="F716" s="25">
        <f t="shared" si="33"/>
        <v>56.68786000000001</v>
      </c>
      <c r="G716" s="25">
        <f t="shared" si="34"/>
        <v>11.337572000000002</v>
      </c>
      <c r="H716" s="49">
        <v>333.458</v>
      </c>
      <c r="I716" s="89">
        <f t="shared" si="35"/>
        <v>66.69160000000001</v>
      </c>
      <c r="J716" s="97"/>
      <c r="L716" s="31">
        <v>56.68786000000001</v>
      </c>
      <c r="M716" s="31">
        <v>11.337572000000002</v>
      </c>
    </row>
    <row r="717" spans="1:13" s="7" customFormat="1" ht="17.25">
      <c r="A717" s="9" t="s">
        <v>1197</v>
      </c>
      <c r="B717" s="35" t="s">
        <v>42</v>
      </c>
      <c r="C717" s="36">
        <v>44805</v>
      </c>
      <c r="D717" s="10" t="s">
        <v>566</v>
      </c>
      <c r="E717" s="37">
        <v>0.17</v>
      </c>
      <c r="F717" s="25">
        <f t="shared" si="33"/>
        <v>55.05518</v>
      </c>
      <c r="G717" s="25">
        <f t="shared" si="34"/>
        <v>11.011035999999999</v>
      </c>
      <c r="H717" s="49">
        <v>323.854</v>
      </c>
      <c r="I717" s="89">
        <f t="shared" si="35"/>
        <v>64.7708</v>
      </c>
      <c r="J717" s="97"/>
      <c r="L717" s="31">
        <v>55.05518</v>
      </c>
      <c r="M717" s="31">
        <v>11.011035999999999</v>
      </c>
    </row>
    <row r="718" spans="1:13" s="7" customFormat="1" ht="17.25">
      <c r="A718" s="9" t="s">
        <v>1198</v>
      </c>
      <c r="B718" s="35" t="s">
        <v>41</v>
      </c>
      <c r="C718" s="36">
        <v>44805</v>
      </c>
      <c r="D718" s="10" t="s">
        <v>566</v>
      </c>
      <c r="E718" s="37">
        <v>0.17</v>
      </c>
      <c r="F718" s="25">
        <f t="shared" si="33"/>
        <v>54.23884000000001</v>
      </c>
      <c r="G718" s="25">
        <f t="shared" si="34"/>
        <v>10.847768000000002</v>
      </c>
      <c r="H718" s="49">
        <v>319.052</v>
      </c>
      <c r="I718" s="89">
        <f t="shared" si="35"/>
        <v>63.81040000000001</v>
      </c>
      <c r="J718" s="97"/>
      <c r="L718" s="31">
        <v>54.23884000000001</v>
      </c>
      <c r="M718" s="31">
        <v>10.847768000000002</v>
      </c>
    </row>
    <row r="719" spans="1:13" s="7" customFormat="1" ht="17.25">
      <c r="A719" s="9" t="s">
        <v>1199</v>
      </c>
      <c r="B719" s="35" t="s">
        <v>40</v>
      </c>
      <c r="C719" s="36">
        <v>44805</v>
      </c>
      <c r="D719" s="10" t="s">
        <v>566</v>
      </c>
      <c r="E719" s="37">
        <v>0.26</v>
      </c>
      <c r="F719" s="25">
        <f t="shared" si="33"/>
        <v>85.87618</v>
      </c>
      <c r="G719" s="25">
        <f t="shared" si="34"/>
        <v>17.175236</v>
      </c>
      <c r="H719" s="49">
        <v>330.293</v>
      </c>
      <c r="I719" s="89">
        <f t="shared" si="35"/>
        <v>66.0586</v>
      </c>
      <c r="J719" s="97"/>
      <c r="L719" s="31">
        <v>85.87618</v>
      </c>
      <c r="M719" s="31">
        <v>17.175236</v>
      </c>
    </row>
    <row r="720" spans="1:13" s="7" customFormat="1" ht="17.25">
      <c r="A720" s="9" t="s">
        <v>1200</v>
      </c>
      <c r="B720" s="35" t="s">
        <v>39</v>
      </c>
      <c r="C720" s="36">
        <v>44805</v>
      </c>
      <c r="D720" s="10" t="s">
        <v>566</v>
      </c>
      <c r="E720" s="37">
        <v>0.26</v>
      </c>
      <c r="F720" s="25">
        <f t="shared" si="33"/>
        <v>83.42438</v>
      </c>
      <c r="G720" s="25">
        <f t="shared" si="34"/>
        <v>16.684876000000003</v>
      </c>
      <c r="H720" s="49">
        <v>320.863</v>
      </c>
      <c r="I720" s="89">
        <f t="shared" si="35"/>
        <v>64.1726</v>
      </c>
      <c r="J720" s="97"/>
      <c r="L720" s="31">
        <v>83.42438</v>
      </c>
      <c r="M720" s="31">
        <v>16.684876000000003</v>
      </c>
    </row>
    <row r="721" spans="1:13" s="7" customFormat="1" ht="17.25">
      <c r="A721" s="9" t="s">
        <v>1201</v>
      </c>
      <c r="B721" s="35" t="s">
        <v>38</v>
      </c>
      <c r="C721" s="36">
        <v>44805</v>
      </c>
      <c r="D721" s="10" t="s">
        <v>566</v>
      </c>
      <c r="E721" s="37">
        <v>0.26</v>
      </c>
      <c r="F721" s="25">
        <f t="shared" si="33"/>
        <v>82.60694</v>
      </c>
      <c r="G721" s="25">
        <f t="shared" si="34"/>
        <v>16.521388</v>
      </c>
      <c r="H721" s="49">
        <v>317.719</v>
      </c>
      <c r="I721" s="89">
        <f t="shared" si="35"/>
        <v>63.543800000000005</v>
      </c>
      <c r="J721" s="97"/>
      <c r="L721" s="31">
        <v>82.60694</v>
      </c>
      <c r="M721" s="31">
        <v>16.521388</v>
      </c>
    </row>
    <row r="722" spans="1:13" s="7" customFormat="1" ht="17.25">
      <c r="A722" s="9" t="s">
        <v>1202</v>
      </c>
      <c r="B722" s="35" t="s">
        <v>37</v>
      </c>
      <c r="C722" s="36">
        <v>44805</v>
      </c>
      <c r="D722" s="10" t="s">
        <v>566</v>
      </c>
      <c r="E722" s="37">
        <v>0.55</v>
      </c>
      <c r="F722" s="25">
        <f t="shared" si="33"/>
        <v>179.74825</v>
      </c>
      <c r="G722" s="25">
        <f t="shared" si="34"/>
        <v>35.949650000000005</v>
      </c>
      <c r="H722" s="49">
        <v>326.815</v>
      </c>
      <c r="I722" s="89">
        <f t="shared" si="35"/>
        <v>65.363</v>
      </c>
      <c r="J722" s="97"/>
      <c r="L722" s="31">
        <v>179.74825</v>
      </c>
      <c r="M722" s="31">
        <v>35.949650000000005</v>
      </c>
    </row>
    <row r="723" spans="1:13" s="7" customFormat="1" ht="17.25">
      <c r="A723" s="9" t="s">
        <v>1203</v>
      </c>
      <c r="B723" s="35" t="s">
        <v>36</v>
      </c>
      <c r="C723" s="36">
        <v>44805</v>
      </c>
      <c r="D723" s="10" t="s">
        <v>566</v>
      </c>
      <c r="E723" s="37">
        <v>0.55</v>
      </c>
      <c r="F723" s="25">
        <f t="shared" si="33"/>
        <v>175.67770000000002</v>
      </c>
      <c r="G723" s="25">
        <f t="shared" si="34"/>
        <v>35.135540000000006</v>
      </c>
      <c r="H723" s="49">
        <v>319.414</v>
      </c>
      <c r="I723" s="89">
        <f t="shared" si="35"/>
        <v>63.8828</v>
      </c>
      <c r="J723" s="97"/>
      <c r="L723" s="31">
        <v>175.67770000000002</v>
      </c>
      <c r="M723" s="31">
        <v>35.135540000000006</v>
      </c>
    </row>
    <row r="724" spans="1:13" s="7" customFormat="1" ht="17.25">
      <c r="A724" s="9" t="s">
        <v>1204</v>
      </c>
      <c r="B724" s="35" t="s">
        <v>35</v>
      </c>
      <c r="C724" s="36">
        <v>44805</v>
      </c>
      <c r="D724" s="10" t="s">
        <v>566</v>
      </c>
      <c r="E724" s="37">
        <v>0.55</v>
      </c>
      <c r="F724" s="25">
        <f t="shared" si="33"/>
        <v>173.22745</v>
      </c>
      <c r="G724" s="25">
        <f t="shared" si="34"/>
        <v>34.64549</v>
      </c>
      <c r="H724" s="49">
        <v>314.959</v>
      </c>
      <c r="I724" s="89">
        <f t="shared" si="35"/>
        <v>62.991800000000005</v>
      </c>
      <c r="J724" s="97"/>
      <c r="L724" s="31">
        <v>173.22745</v>
      </c>
      <c r="M724" s="31">
        <v>34.64549</v>
      </c>
    </row>
    <row r="725" spans="1:13" s="7" customFormat="1" ht="17.25">
      <c r="A725" s="9" t="s">
        <v>1205</v>
      </c>
      <c r="B725" s="35" t="s">
        <v>34</v>
      </c>
      <c r="C725" s="36">
        <v>44805</v>
      </c>
      <c r="D725" s="10" t="s">
        <v>566</v>
      </c>
      <c r="E725" s="37">
        <v>0.22</v>
      </c>
      <c r="F725" s="25">
        <f t="shared" si="33"/>
        <v>70.67258</v>
      </c>
      <c r="G725" s="25">
        <f t="shared" si="34"/>
        <v>14.134516</v>
      </c>
      <c r="H725" s="49">
        <v>321.239</v>
      </c>
      <c r="I725" s="89">
        <f t="shared" si="35"/>
        <v>64.2478</v>
      </c>
      <c r="J725" s="97"/>
      <c r="L725" s="31">
        <v>70.67258</v>
      </c>
      <c r="M725" s="31">
        <v>14.134516</v>
      </c>
    </row>
    <row r="726" spans="1:13" s="7" customFormat="1" ht="17.25">
      <c r="A726" s="9" t="s">
        <v>1206</v>
      </c>
      <c r="B726" s="35" t="s">
        <v>33</v>
      </c>
      <c r="C726" s="36">
        <v>44805</v>
      </c>
      <c r="D726" s="10" t="s">
        <v>566</v>
      </c>
      <c r="E726" s="37">
        <v>0.46</v>
      </c>
      <c r="F726" s="25">
        <f t="shared" si="33"/>
        <v>146.53116</v>
      </c>
      <c r="G726" s="25">
        <f t="shared" si="34"/>
        <v>29.306232</v>
      </c>
      <c r="H726" s="49">
        <v>318.546</v>
      </c>
      <c r="I726" s="89">
        <f t="shared" si="35"/>
        <v>63.7092</v>
      </c>
      <c r="J726" s="97"/>
      <c r="L726" s="31">
        <v>146.53116</v>
      </c>
      <c r="M726" s="31">
        <v>29.306232</v>
      </c>
    </row>
    <row r="727" spans="1:13" s="7" customFormat="1" ht="17.25">
      <c r="A727" s="9" t="s">
        <v>1207</v>
      </c>
      <c r="B727" s="35" t="s">
        <v>32</v>
      </c>
      <c r="C727" s="36">
        <v>44805</v>
      </c>
      <c r="D727" s="10" t="s">
        <v>566</v>
      </c>
      <c r="E727" s="37">
        <v>0.18</v>
      </c>
      <c r="F727" s="25">
        <f t="shared" si="33"/>
        <v>57.444480000000006</v>
      </c>
      <c r="G727" s="25">
        <f t="shared" si="34"/>
        <v>11.488896</v>
      </c>
      <c r="H727" s="49">
        <v>319.136</v>
      </c>
      <c r="I727" s="89">
        <f t="shared" si="35"/>
        <v>63.827200000000005</v>
      </c>
      <c r="J727" s="97"/>
      <c r="L727" s="31">
        <v>57.444480000000006</v>
      </c>
      <c r="M727" s="31">
        <v>11.488896</v>
      </c>
    </row>
    <row r="728" spans="1:13" s="7" customFormat="1" ht="17.25">
      <c r="A728" s="9" t="s">
        <v>1208</v>
      </c>
      <c r="B728" s="35" t="s">
        <v>31</v>
      </c>
      <c r="C728" s="36">
        <v>44805</v>
      </c>
      <c r="D728" s="10" t="s">
        <v>566</v>
      </c>
      <c r="E728" s="37">
        <v>0.37</v>
      </c>
      <c r="F728" s="25">
        <f t="shared" si="33"/>
        <v>117.2271</v>
      </c>
      <c r="G728" s="25">
        <f t="shared" si="34"/>
        <v>23.44542</v>
      </c>
      <c r="H728" s="49">
        <v>316.83</v>
      </c>
      <c r="I728" s="89">
        <f t="shared" si="35"/>
        <v>63.366</v>
      </c>
      <c r="J728" s="97"/>
      <c r="L728" s="31">
        <v>117.2271</v>
      </c>
      <c r="M728" s="31">
        <v>23.44542</v>
      </c>
    </row>
    <row r="729" spans="1:13" s="7" customFormat="1" ht="17.25">
      <c r="A729" s="14"/>
      <c r="B729" s="35" t="s">
        <v>1563</v>
      </c>
      <c r="C729" s="36">
        <v>44805</v>
      </c>
      <c r="D729" s="10" t="s">
        <v>566</v>
      </c>
      <c r="E729" s="37">
        <v>2.26</v>
      </c>
      <c r="F729" s="25">
        <f t="shared" si="33"/>
        <v>747.9243999999999</v>
      </c>
      <c r="G729" s="25">
        <f t="shared" si="34"/>
        <v>149.58488</v>
      </c>
      <c r="H729" s="49">
        <v>330.94</v>
      </c>
      <c r="I729" s="89">
        <f t="shared" si="35"/>
        <v>66.188</v>
      </c>
      <c r="J729" s="97"/>
      <c r="K729" s="92" t="s">
        <v>453</v>
      </c>
      <c r="L729" s="31">
        <v>747.9243999999999</v>
      </c>
      <c r="M729" s="31">
        <v>149.58488</v>
      </c>
    </row>
    <row r="730" spans="1:13" s="7" customFormat="1" ht="17.25">
      <c r="A730" s="14"/>
      <c r="B730" s="35" t="s">
        <v>382</v>
      </c>
      <c r="C730" s="36">
        <v>44805</v>
      </c>
      <c r="D730" s="10" t="s">
        <v>566</v>
      </c>
      <c r="E730" s="37">
        <v>0.35</v>
      </c>
      <c r="F730" s="25">
        <f t="shared" si="33"/>
        <v>284.42995</v>
      </c>
      <c r="G730" s="25">
        <f t="shared" si="34"/>
        <v>56.88599</v>
      </c>
      <c r="H730" s="49">
        <v>812.657</v>
      </c>
      <c r="I730" s="89">
        <f t="shared" si="35"/>
        <v>162.53140000000002</v>
      </c>
      <c r="J730" s="97"/>
      <c r="K730" s="92" t="s">
        <v>453</v>
      </c>
      <c r="L730" s="31">
        <v>284.42995</v>
      </c>
      <c r="M730" s="31">
        <v>56.88599</v>
      </c>
    </row>
    <row r="731" spans="1:13" s="7" customFormat="1" ht="17.25">
      <c r="A731" s="14"/>
      <c r="B731" s="35" t="s">
        <v>383</v>
      </c>
      <c r="C731" s="36">
        <v>44805</v>
      </c>
      <c r="D731" s="10" t="s">
        <v>566</v>
      </c>
      <c r="E731" s="37">
        <v>0.48</v>
      </c>
      <c r="F731" s="25">
        <f t="shared" si="33"/>
        <v>333.20688</v>
      </c>
      <c r="G731" s="25">
        <f t="shared" si="34"/>
        <v>66.64137600000001</v>
      </c>
      <c r="H731" s="49">
        <v>694.181</v>
      </c>
      <c r="I731" s="89">
        <f t="shared" si="35"/>
        <v>138.83620000000002</v>
      </c>
      <c r="J731" s="97"/>
      <c r="K731" s="92" t="s">
        <v>438</v>
      </c>
      <c r="L731" s="31">
        <v>333.20688</v>
      </c>
      <c r="M731" s="31">
        <v>66.64137600000001</v>
      </c>
    </row>
    <row r="732" spans="1:13" s="7" customFormat="1" ht="17.25">
      <c r="A732" s="9" t="s">
        <v>1209</v>
      </c>
      <c r="B732" s="35" t="s">
        <v>384</v>
      </c>
      <c r="C732" s="36">
        <v>44805</v>
      </c>
      <c r="D732" s="10" t="s">
        <v>566</v>
      </c>
      <c r="E732" s="37">
        <v>0.48</v>
      </c>
      <c r="F732" s="25">
        <f t="shared" si="33"/>
        <v>369.72672</v>
      </c>
      <c r="G732" s="25">
        <f t="shared" si="34"/>
        <v>73.945344</v>
      </c>
      <c r="H732" s="49">
        <v>770.264</v>
      </c>
      <c r="I732" s="89">
        <f t="shared" si="35"/>
        <v>154.05280000000002</v>
      </c>
      <c r="J732" s="97"/>
      <c r="K732" s="92" t="s">
        <v>452</v>
      </c>
      <c r="L732" s="31">
        <v>369.72672</v>
      </c>
      <c r="M732" s="31">
        <v>73.945344</v>
      </c>
    </row>
    <row r="733" spans="1:13" s="7" customFormat="1" ht="17.25">
      <c r="A733" s="9" t="s">
        <v>1210</v>
      </c>
      <c r="B733" s="35" t="s">
        <v>385</v>
      </c>
      <c r="C733" s="36">
        <v>44805</v>
      </c>
      <c r="D733" s="10" t="s">
        <v>566</v>
      </c>
      <c r="E733" s="37">
        <v>0.44</v>
      </c>
      <c r="F733" s="25">
        <f t="shared" si="33"/>
        <v>304.12712</v>
      </c>
      <c r="G733" s="25">
        <f t="shared" si="34"/>
        <v>60.825424</v>
      </c>
      <c r="H733" s="49">
        <v>691.198</v>
      </c>
      <c r="I733" s="89">
        <f t="shared" si="35"/>
        <v>138.2396</v>
      </c>
      <c r="J733" s="97"/>
      <c r="K733" s="92" t="s">
        <v>452</v>
      </c>
      <c r="L733" s="31">
        <v>304.12712</v>
      </c>
      <c r="M733" s="31">
        <v>60.825424</v>
      </c>
    </row>
    <row r="734" spans="1:13" s="7" customFormat="1" ht="17.25">
      <c r="A734" s="24"/>
      <c r="B734" s="35" t="s">
        <v>386</v>
      </c>
      <c r="C734" s="36">
        <v>44805</v>
      </c>
      <c r="D734" s="10" t="s">
        <v>566</v>
      </c>
      <c r="E734" s="37">
        <v>0.44</v>
      </c>
      <c r="F734" s="25">
        <f t="shared" si="33"/>
        <v>306.71475999999996</v>
      </c>
      <c r="G734" s="25">
        <f t="shared" si="34"/>
        <v>61.342952</v>
      </c>
      <c r="H734" s="49">
        <v>697.079</v>
      </c>
      <c r="I734" s="89">
        <f t="shared" si="35"/>
        <v>139.4158</v>
      </c>
      <c r="J734" s="97"/>
      <c r="L734" s="31">
        <v>306.71475999999996</v>
      </c>
      <c r="M734" s="31">
        <v>61.342952</v>
      </c>
    </row>
    <row r="735" spans="1:13" s="7" customFormat="1" ht="17.25">
      <c r="A735" s="24"/>
      <c r="B735" s="35" t="s">
        <v>15</v>
      </c>
      <c r="C735" s="36">
        <v>44805</v>
      </c>
      <c r="D735" s="10" t="s">
        <v>1224</v>
      </c>
      <c r="E735" s="37">
        <v>1</v>
      </c>
      <c r="F735" s="25">
        <f t="shared" si="33"/>
        <v>121.409</v>
      </c>
      <c r="G735" s="25">
        <f t="shared" si="34"/>
        <v>24.281800000000004</v>
      </c>
      <c r="H735" s="49">
        <v>121.409</v>
      </c>
      <c r="I735" s="89">
        <f t="shared" si="35"/>
        <v>24.281800000000004</v>
      </c>
      <c r="J735" s="97"/>
      <c r="K735" s="92" t="s">
        <v>446</v>
      </c>
      <c r="L735" s="31">
        <v>121.409</v>
      </c>
      <c r="M735" s="31">
        <v>24.281800000000004</v>
      </c>
    </row>
    <row r="736" spans="1:13" s="7" customFormat="1" ht="17.25">
      <c r="A736" s="12"/>
      <c r="B736" s="35" t="s">
        <v>14</v>
      </c>
      <c r="C736" s="36">
        <v>44805</v>
      </c>
      <c r="D736" s="10" t="s">
        <v>1224</v>
      </c>
      <c r="E736" s="37">
        <v>1</v>
      </c>
      <c r="F736" s="25">
        <f t="shared" si="33"/>
        <v>126.08</v>
      </c>
      <c r="G736" s="25">
        <f t="shared" si="34"/>
        <v>25.216</v>
      </c>
      <c r="H736" s="49">
        <v>126.08</v>
      </c>
      <c r="I736" s="89">
        <f t="shared" si="35"/>
        <v>25.216</v>
      </c>
      <c r="J736" s="97"/>
      <c r="K736" s="92" t="s">
        <v>446</v>
      </c>
      <c r="L736" s="31">
        <v>126.08</v>
      </c>
      <c r="M736" s="31">
        <v>25.216</v>
      </c>
    </row>
    <row r="737" spans="1:13" s="7" customFormat="1" ht="17.25">
      <c r="A737" s="12"/>
      <c r="B737" s="35" t="s">
        <v>13</v>
      </c>
      <c r="C737" s="36">
        <v>44805</v>
      </c>
      <c r="D737" s="10" t="s">
        <v>1224</v>
      </c>
      <c r="E737" s="37">
        <v>1</v>
      </c>
      <c r="F737" s="25">
        <f t="shared" si="33"/>
        <v>134.656</v>
      </c>
      <c r="G737" s="25">
        <f t="shared" si="34"/>
        <v>26.931200000000004</v>
      </c>
      <c r="H737" s="49">
        <v>134.656</v>
      </c>
      <c r="I737" s="89">
        <f t="shared" si="35"/>
        <v>26.931200000000004</v>
      </c>
      <c r="J737" s="97"/>
      <c r="L737" s="31">
        <v>134.656</v>
      </c>
      <c r="M737" s="31">
        <v>26.931200000000004</v>
      </c>
    </row>
    <row r="738" spans="1:13" s="7" customFormat="1" ht="17.25">
      <c r="A738" s="12"/>
      <c r="B738" s="35" t="s">
        <v>12</v>
      </c>
      <c r="C738" s="36">
        <v>44805</v>
      </c>
      <c r="D738" s="10" t="s">
        <v>1224</v>
      </c>
      <c r="E738" s="37">
        <v>1</v>
      </c>
      <c r="F738" s="25">
        <f t="shared" si="33"/>
        <v>140.174</v>
      </c>
      <c r="G738" s="25">
        <f t="shared" si="34"/>
        <v>28.034800000000004</v>
      </c>
      <c r="H738" s="49">
        <v>140.174</v>
      </c>
      <c r="I738" s="89">
        <f t="shared" si="35"/>
        <v>28.034800000000004</v>
      </c>
      <c r="J738" s="97"/>
      <c r="L738" s="31">
        <v>140.174</v>
      </c>
      <c r="M738" s="31">
        <v>28.034800000000004</v>
      </c>
    </row>
    <row r="739" spans="1:13" s="7" customFormat="1" ht="17.25">
      <c r="A739" s="12"/>
      <c r="B739" s="35" t="s">
        <v>10</v>
      </c>
      <c r="C739" s="36">
        <v>44805</v>
      </c>
      <c r="D739" s="10" t="s">
        <v>1224</v>
      </c>
      <c r="E739" s="37">
        <v>1</v>
      </c>
      <c r="F739" s="25">
        <f t="shared" si="33"/>
        <v>149.431</v>
      </c>
      <c r="G739" s="25">
        <f t="shared" si="34"/>
        <v>29.886200000000002</v>
      </c>
      <c r="H739" s="49">
        <v>149.431</v>
      </c>
      <c r="I739" s="89">
        <f t="shared" si="35"/>
        <v>29.886200000000002</v>
      </c>
      <c r="J739" s="97"/>
      <c r="L739" s="31">
        <v>149.431</v>
      </c>
      <c r="M739" s="31">
        <v>29.886200000000002</v>
      </c>
    </row>
    <row r="740" spans="1:13" s="7" customFormat="1" ht="17.25">
      <c r="A740" s="12"/>
      <c r="B740" s="35" t="s">
        <v>9</v>
      </c>
      <c r="C740" s="36">
        <v>44805</v>
      </c>
      <c r="D740" s="10" t="s">
        <v>1224</v>
      </c>
      <c r="E740" s="37">
        <v>1</v>
      </c>
      <c r="F740" s="25">
        <f t="shared" si="33"/>
        <v>124.228</v>
      </c>
      <c r="G740" s="25">
        <f t="shared" si="34"/>
        <v>24.8456</v>
      </c>
      <c r="H740" s="49">
        <v>124.228</v>
      </c>
      <c r="I740" s="89">
        <f t="shared" si="35"/>
        <v>24.8456</v>
      </c>
      <c r="J740" s="97"/>
      <c r="L740" s="31">
        <v>124.228</v>
      </c>
      <c r="M740" s="31">
        <v>24.8456</v>
      </c>
    </row>
    <row r="741" spans="1:13" s="7" customFormat="1" ht="17.25">
      <c r="A741" s="12"/>
      <c r="B741" s="35" t="s">
        <v>8</v>
      </c>
      <c r="C741" s="36">
        <v>44805</v>
      </c>
      <c r="D741" s="10" t="s">
        <v>1224</v>
      </c>
      <c r="E741" s="37">
        <v>1</v>
      </c>
      <c r="F741" s="25">
        <f t="shared" si="33"/>
        <v>126.067</v>
      </c>
      <c r="G741" s="25">
        <f t="shared" si="34"/>
        <v>25.2134</v>
      </c>
      <c r="H741" s="49">
        <v>126.067</v>
      </c>
      <c r="I741" s="89">
        <f t="shared" si="35"/>
        <v>25.2134</v>
      </c>
      <c r="J741" s="97"/>
      <c r="L741" s="31">
        <v>126.067</v>
      </c>
      <c r="M741" s="31">
        <v>25.2134</v>
      </c>
    </row>
    <row r="742" spans="1:13" s="7" customFormat="1" ht="17.25">
      <c r="A742" s="12"/>
      <c r="B742" s="35" t="s">
        <v>7</v>
      </c>
      <c r="C742" s="36">
        <v>44805</v>
      </c>
      <c r="D742" s="10" t="s">
        <v>1224</v>
      </c>
      <c r="E742" s="37">
        <v>1</v>
      </c>
      <c r="F742" s="25">
        <f t="shared" si="33"/>
        <v>127.742</v>
      </c>
      <c r="G742" s="25">
        <f t="shared" si="34"/>
        <v>25.5484</v>
      </c>
      <c r="H742" s="49">
        <v>127.742</v>
      </c>
      <c r="I742" s="89">
        <f t="shared" si="35"/>
        <v>25.5484</v>
      </c>
      <c r="J742" s="97"/>
      <c r="L742" s="31">
        <v>127.742</v>
      </c>
      <c r="M742" s="31">
        <v>25.5484</v>
      </c>
    </row>
    <row r="743" spans="1:13" s="7" customFormat="1" ht="17.25">
      <c r="A743" s="12"/>
      <c r="B743" s="35" t="s">
        <v>6</v>
      </c>
      <c r="C743" s="36">
        <v>44805</v>
      </c>
      <c r="D743" s="10" t="s">
        <v>1224</v>
      </c>
      <c r="E743" s="37">
        <v>1</v>
      </c>
      <c r="F743" s="25">
        <f t="shared" si="33"/>
        <v>132.412</v>
      </c>
      <c r="G743" s="25">
        <f t="shared" si="34"/>
        <v>26.482400000000002</v>
      </c>
      <c r="H743" s="49">
        <v>132.412</v>
      </c>
      <c r="I743" s="89">
        <f t="shared" si="35"/>
        <v>26.482400000000002</v>
      </c>
      <c r="J743" s="97"/>
      <c r="L743" s="31">
        <v>132.412</v>
      </c>
      <c r="M743" s="31">
        <v>26.482400000000002</v>
      </c>
    </row>
    <row r="744" spans="1:13" s="7" customFormat="1" ht="17.25">
      <c r="A744" s="12"/>
      <c r="B744" s="35" t="s">
        <v>5</v>
      </c>
      <c r="C744" s="36">
        <v>44805</v>
      </c>
      <c r="D744" s="10" t="s">
        <v>1224</v>
      </c>
      <c r="E744" s="37">
        <v>1</v>
      </c>
      <c r="F744" s="25">
        <f aca="true" t="shared" si="36" ref="F744:F795">H744*E744</f>
        <v>140.863</v>
      </c>
      <c r="G744" s="25">
        <f aca="true" t="shared" si="37" ref="G744:G795">I744*E744</f>
        <v>28.172600000000003</v>
      </c>
      <c r="H744" s="49">
        <v>140.863</v>
      </c>
      <c r="I744" s="89">
        <f t="shared" si="35"/>
        <v>28.172600000000003</v>
      </c>
      <c r="J744" s="97"/>
      <c r="L744" s="31">
        <v>140.863</v>
      </c>
      <c r="M744" s="31">
        <v>28.172600000000003</v>
      </c>
    </row>
    <row r="745" spans="1:13" s="7" customFormat="1" ht="17.25">
      <c r="A745" s="12"/>
      <c r="B745" s="35" t="s">
        <v>4</v>
      </c>
      <c r="C745" s="36">
        <v>44805</v>
      </c>
      <c r="D745" s="10" t="s">
        <v>1224</v>
      </c>
      <c r="E745" s="37">
        <v>1</v>
      </c>
      <c r="F745" s="25">
        <f t="shared" si="36"/>
        <v>146.507</v>
      </c>
      <c r="G745" s="25">
        <f t="shared" si="37"/>
        <v>29.3014</v>
      </c>
      <c r="H745" s="49">
        <v>146.507</v>
      </c>
      <c r="I745" s="89">
        <f t="shared" si="35"/>
        <v>29.3014</v>
      </c>
      <c r="J745" s="97"/>
      <c r="L745" s="31">
        <v>146.507</v>
      </c>
      <c r="M745" s="31">
        <v>29.3014</v>
      </c>
    </row>
    <row r="746" spans="1:13" s="7" customFormat="1" ht="17.25">
      <c r="A746" s="12"/>
      <c r="B746" s="35" t="s">
        <v>2</v>
      </c>
      <c r="C746" s="36">
        <v>44805</v>
      </c>
      <c r="D746" s="10" t="s">
        <v>1224</v>
      </c>
      <c r="E746" s="37">
        <v>1</v>
      </c>
      <c r="F746" s="25">
        <f t="shared" si="36"/>
        <v>155.764</v>
      </c>
      <c r="G746" s="25">
        <f t="shared" si="37"/>
        <v>31.152800000000003</v>
      </c>
      <c r="H746" s="49">
        <v>155.764</v>
      </c>
      <c r="I746" s="89">
        <f t="shared" si="35"/>
        <v>31.152800000000003</v>
      </c>
      <c r="J746" s="97"/>
      <c r="L746" s="31">
        <v>155.764</v>
      </c>
      <c r="M746" s="31">
        <v>31.152800000000003</v>
      </c>
    </row>
    <row r="747" spans="1:13" s="7" customFormat="1" ht="17.25">
      <c r="A747" s="12"/>
      <c r="B747" s="35" t="s">
        <v>1</v>
      </c>
      <c r="C747" s="36">
        <v>44805</v>
      </c>
      <c r="D747" s="10" t="s">
        <v>1224</v>
      </c>
      <c r="E747" s="37">
        <v>1</v>
      </c>
      <c r="F747" s="25">
        <f t="shared" si="36"/>
        <v>162.377</v>
      </c>
      <c r="G747" s="25">
        <f t="shared" si="37"/>
        <v>32.4754</v>
      </c>
      <c r="H747" s="49">
        <v>162.377</v>
      </c>
      <c r="I747" s="89">
        <f t="shared" si="35"/>
        <v>32.4754</v>
      </c>
      <c r="J747" s="97"/>
      <c r="L747" s="31">
        <v>162.377</v>
      </c>
      <c r="M747" s="31">
        <v>32.4754</v>
      </c>
    </row>
    <row r="748" spans="1:13" s="7" customFormat="1" ht="17.25">
      <c r="A748" s="12"/>
      <c r="B748" s="35" t="s">
        <v>0</v>
      </c>
      <c r="C748" s="36">
        <v>44805</v>
      </c>
      <c r="D748" s="10" t="s">
        <v>1224</v>
      </c>
      <c r="E748" s="37">
        <v>1</v>
      </c>
      <c r="F748" s="25">
        <f t="shared" si="36"/>
        <v>165.87</v>
      </c>
      <c r="G748" s="25">
        <f t="shared" si="37"/>
        <v>33.174</v>
      </c>
      <c r="H748" s="49">
        <v>165.87</v>
      </c>
      <c r="I748" s="89">
        <f t="shared" si="35"/>
        <v>33.174</v>
      </c>
      <c r="J748" s="97"/>
      <c r="L748" s="31">
        <v>165.87</v>
      </c>
      <c r="M748" s="31">
        <v>33.174</v>
      </c>
    </row>
    <row r="749" spans="1:13" s="7" customFormat="1" ht="17.25">
      <c r="A749" s="12"/>
      <c r="B749" s="35" t="s">
        <v>387</v>
      </c>
      <c r="C749" s="36">
        <v>44805</v>
      </c>
      <c r="D749" s="10" t="s">
        <v>1224</v>
      </c>
      <c r="E749" s="37">
        <v>1</v>
      </c>
      <c r="F749" s="25">
        <f t="shared" si="36"/>
        <v>131.161</v>
      </c>
      <c r="G749" s="25">
        <f t="shared" si="37"/>
        <v>26.232200000000002</v>
      </c>
      <c r="H749" s="49">
        <v>131.161</v>
      </c>
      <c r="I749" s="89">
        <f t="shared" si="35"/>
        <v>26.232200000000002</v>
      </c>
      <c r="J749" s="97"/>
      <c r="L749" s="31">
        <v>131.161</v>
      </c>
      <c r="M749" s="31">
        <v>26.232200000000002</v>
      </c>
    </row>
    <row r="750" spans="1:13" s="7" customFormat="1" ht="17.25">
      <c r="A750" s="61"/>
      <c r="B750" s="35" t="s">
        <v>16</v>
      </c>
      <c r="C750" s="36">
        <v>44805</v>
      </c>
      <c r="D750" s="10" t="s">
        <v>1224</v>
      </c>
      <c r="E750" s="37">
        <v>1</v>
      </c>
      <c r="F750" s="25">
        <f t="shared" si="36"/>
        <v>118.825</v>
      </c>
      <c r="G750" s="25">
        <f t="shared" si="37"/>
        <v>23.765</v>
      </c>
      <c r="H750" s="49">
        <v>118.825</v>
      </c>
      <c r="I750" s="89">
        <f t="shared" si="35"/>
        <v>23.765</v>
      </c>
      <c r="J750" s="97"/>
      <c r="L750" s="31">
        <v>118.825</v>
      </c>
      <c r="M750" s="31">
        <v>23.765</v>
      </c>
    </row>
    <row r="751" spans="1:13" s="7" customFormat="1" ht="17.25">
      <c r="A751" s="12"/>
      <c r="B751" s="35" t="s">
        <v>11</v>
      </c>
      <c r="C751" s="36">
        <v>44805</v>
      </c>
      <c r="D751" s="10" t="s">
        <v>1224</v>
      </c>
      <c r="E751" s="37">
        <v>1</v>
      </c>
      <c r="F751" s="25">
        <f t="shared" si="36"/>
        <v>140.174</v>
      </c>
      <c r="G751" s="25">
        <f t="shared" si="37"/>
        <v>28.034800000000004</v>
      </c>
      <c r="H751" s="49">
        <v>140.174</v>
      </c>
      <c r="I751" s="89">
        <f t="shared" si="35"/>
        <v>28.034800000000004</v>
      </c>
      <c r="J751" s="97"/>
      <c r="L751" s="31">
        <v>140.174</v>
      </c>
      <c r="M751" s="31">
        <v>28.034800000000004</v>
      </c>
    </row>
    <row r="752" spans="1:13" s="7" customFormat="1" ht="17.25">
      <c r="A752" s="12"/>
      <c r="B752" s="35" t="s">
        <v>3</v>
      </c>
      <c r="C752" s="36">
        <v>44805</v>
      </c>
      <c r="D752" s="10" t="s">
        <v>1224</v>
      </c>
      <c r="E752" s="37">
        <v>1</v>
      </c>
      <c r="F752" s="25">
        <f t="shared" si="36"/>
        <v>146.507</v>
      </c>
      <c r="G752" s="25">
        <f t="shared" si="37"/>
        <v>29.3014</v>
      </c>
      <c r="H752" s="49">
        <v>146.507</v>
      </c>
      <c r="I752" s="89">
        <f t="shared" si="35"/>
        <v>29.3014</v>
      </c>
      <c r="J752" s="97"/>
      <c r="L752" s="31">
        <v>146.507</v>
      </c>
      <c r="M752" s="31">
        <v>29.3014</v>
      </c>
    </row>
    <row r="753" spans="1:13" s="7" customFormat="1" ht="17.25">
      <c r="A753" s="9" t="s">
        <v>1211</v>
      </c>
      <c r="B753" s="35" t="s">
        <v>388</v>
      </c>
      <c r="C753" s="36">
        <v>44805</v>
      </c>
      <c r="D753" s="10" t="s">
        <v>566</v>
      </c>
      <c r="E753" s="37">
        <v>0.39</v>
      </c>
      <c r="F753" s="25">
        <f t="shared" si="36"/>
        <v>327.2139</v>
      </c>
      <c r="G753" s="25">
        <f t="shared" si="37"/>
        <v>65.44278000000001</v>
      </c>
      <c r="H753" s="49">
        <v>839.01</v>
      </c>
      <c r="I753" s="89">
        <f t="shared" si="35"/>
        <v>167.80200000000002</v>
      </c>
      <c r="J753" s="97"/>
      <c r="K753" s="92" t="s">
        <v>453</v>
      </c>
      <c r="L753" s="31">
        <v>327.2139</v>
      </c>
      <c r="M753" s="31">
        <v>65.44278000000001</v>
      </c>
    </row>
    <row r="754" spans="1:13" s="7" customFormat="1" ht="17.25">
      <c r="A754" s="67" t="s">
        <v>1596</v>
      </c>
      <c r="B754" s="68" t="s">
        <v>416</v>
      </c>
      <c r="C754" s="36">
        <v>44805</v>
      </c>
      <c r="D754" s="10" t="s">
        <v>566</v>
      </c>
      <c r="E754" s="37">
        <v>0.81</v>
      </c>
      <c r="F754" s="25">
        <f t="shared" si="36"/>
        <v>582.54714</v>
      </c>
      <c r="G754" s="25">
        <f t="shared" si="37"/>
        <v>116.509428</v>
      </c>
      <c r="H754" s="49">
        <v>719.194</v>
      </c>
      <c r="I754" s="89">
        <f t="shared" si="35"/>
        <v>143.8388</v>
      </c>
      <c r="J754" s="97"/>
      <c r="K754" s="92" t="s">
        <v>449</v>
      </c>
      <c r="L754" s="31">
        <v>582.54714</v>
      </c>
      <c r="M754" s="31">
        <v>116.509428</v>
      </c>
    </row>
    <row r="755" spans="1:13" s="7" customFormat="1" ht="17.25">
      <c r="A755" s="67" t="s">
        <v>1597</v>
      </c>
      <c r="B755" s="68" t="s">
        <v>417</v>
      </c>
      <c r="C755" s="36">
        <v>44805</v>
      </c>
      <c r="D755" s="10" t="s">
        <v>566</v>
      </c>
      <c r="E755" s="37">
        <v>0.98</v>
      </c>
      <c r="F755" s="25">
        <f t="shared" si="36"/>
        <v>631.58158</v>
      </c>
      <c r="G755" s="25">
        <f t="shared" si="37"/>
        <v>126.31631600000001</v>
      </c>
      <c r="H755" s="49">
        <v>644.471</v>
      </c>
      <c r="I755" s="89">
        <f t="shared" si="35"/>
        <v>128.8942</v>
      </c>
      <c r="J755" s="97"/>
      <c r="L755" s="31">
        <v>631.58158</v>
      </c>
      <c r="M755" s="31">
        <v>126.31631600000001</v>
      </c>
    </row>
    <row r="756" spans="1:13" s="7" customFormat="1" ht="17.25">
      <c r="A756" s="67" t="s">
        <v>1598</v>
      </c>
      <c r="B756" s="68" t="s">
        <v>418</v>
      </c>
      <c r="C756" s="36">
        <v>44805</v>
      </c>
      <c r="D756" s="10" t="s">
        <v>566</v>
      </c>
      <c r="E756" s="37">
        <v>0.99</v>
      </c>
      <c r="F756" s="25">
        <f t="shared" si="36"/>
        <v>638.1738</v>
      </c>
      <c r="G756" s="25">
        <f t="shared" si="37"/>
        <v>127.63476</v>
      </c>
      <c r="H756" s="49">
        <v>644.62</v>
      </c>
      <c r="I756" s="89">
        <f aca="true" t="shared" si="38" ref="I756:I817">H756*20%</f>
        <v>128.924</v>
      </c>
      <c r="J756" s="97"/>
      <c r="L756" s="31">
        <v>638.1738</v>
      </c>
      <c r="M756" s="31">
        <v>127.63476</v>
      </c>
    </row>
    <row r="757" spans="1:13" s="7" customFormat="1" ht="17.25">
      <c r="A757" s="30"/>
      <c r="B757" s="73" t="s">
        <v>412</v>
      </c>
      <c r="C757" s="36">
        <v>44805</v>
      </c>
      <c r="D757" s="72" t="s">
        <v>566</v>
      </c>
      <c r="E757" s="74">
        <v>0.9</v>
      </c>
      <c r="F757" s="25">
        <f t="shared" si="36"/>
        <v>605.3507999999999</v>
      </c>
      <c r="G757" s="25">
        <f t="shared" si="37"/>
        <v>121.07016</v>
      </c>
      <c r="H757" s="49">
        <v>672.612</v>
      </c>
      <c r="I757" s="89">
        <f t="shared" si="38"/>
        <v>134.5224</v>
      </c>
      <c r="J757" s="97"/>
      <c r="K757" s="92" t="s">
        <v>454</v>
      </c>
      <c r="L757" s="31">
        <v>605.3507999999999</v>
      </c>
      <c r="M757" s="31">
        <v>121.07016</v>
      </c>
    </row>
    <row r="758" spans="1:13" s="7" customFormat="1" ht="17.25">
      <c r="A758" s="14" t="s">
        <v>1212</v>
      </c>
      <c r="B758" s="35" t="s">
        <v>389</v>
      </c>
      <c r="C758" s="36">
        <v>44805</v>
      </c>
      <c r="D758" s="10" t="s">
        <v>566</v>
      </c>
      <c r="E758" s="37">
        <v>0.44</v>
      </c>
      <c r="F758" s="25">
        <f t="shared" si="36"/>
        <v>269.74112</v>
      </c>
      <c r="G758" s="25">
        <f t="shared" si="37"/>
        <v>53.948224</v>
      </c>
      <c r="H758" s="49">
        <v>613.048</v>
      </c>
      <c r="I758" s="89">
        <f t="shared" si="38"/>
        <v>122.6096</v>
      </c>
      <c r="J758" s="97"/>
      <c r="K758" s="92" t="s">
        <v>442</v>
      </c>
      <c r="L758" s="31">
        <v>269.74112</v>
      </c>
      <c r="M758" s="31">
        <v>53.948224</v>
      </c>
    </row>
    <row r="759" spans="1:13" s="7" customFormat="1" ht="17.25">
      <c r="A759" s="76"/>
      <c r="B759" s="75" t="s">
        <v>1599</v>
      </c>
      <c r="C759" s="36">
        <v>44805</v>
      </c>
      <c r="D759" s="77" t="s">
        <v>566</v>
      </c>
      <c r="E759" s="78">
        <v>1.08</v>
      </c>
      <c r="F759" s="79">
        <f t="shared" si="36"/>
        <v>275.32332</v>
      </c>
      <c r="G759" s="79">
        <f t="shared" si="37"/>
        <v>55.06466400000001</v>
      </c>
      <c r="H759" s="81">
        <v>254.929</v>
      </c>
      <c r="I759" s="90">
        <f t="shared" si="38"/>
        <v>50.985800000000005</v>
      </c>
      <c r="J759" s="97"/>
      <c r="K759" s="92" t="s">
        <v>443</v>
      </c>
      <c r="L759" s="31">
        <v>275.32332</v>
      </c>
      <c r="M759" s="31">
        <v>55.06466400000001</v>
      </c>
    </row>
    <row r="760" spans="1:13" s="7" customFormat="1" ht="17.25">
      <c r="A760" s="76"/>
      <c r="B760" s="75" t="s">
        <v>1600</v>
      </c>
      <c r="C760" s="36">
        <v>44805</v>
      </c>
      <c r="D760" s="77" t="s">
        <v>566</v>
      </c>
      <c r="E760" s="78">
        <v>1.09</v>
      </c>
      <c r="F760" s="79">
        <f t="shared" si="36"/>
        <v>291.57500000000005</v>
      </c>
      <c r="G760" s="79">
        <f t="shared" si="37"/>
        <v>58.315000000000005</v>
      </c>
      <c r="H760" s="81">
        <v>267.5</v>
      </c>
      <c r="I760" s="90">
        <f t="shared" si="38"/>
        <v>53.5</v>
      </c>
      <c r="J760" s="97"/>
      <c r="K760" s="92" t="s">
        <v>443</v>
      </c>
      <c r="L760" s="31">
        <v>291.57500000000005</v>
      </c>
      <c r="M760" s="31">
        <v>58.315000000000005</v>
      </c>
    </row>
    <row r="761" spans="1:13" s="7" customFormat="1" ht="17.25">
      <c r="A761" s="23"/>
      <c r="B761" s="75" t="s">
        <v>1601</v>
      </c>
      <c r="C761" s="36">
        <v>44805</v>
      </c>
      <c r="D761" s="77" t="s">
        <v>566</v>
      </c>
      <c r="E761" s="78">
        <v>0.86</v>
      </c>
      <c r="F761" s="79">
        <f t="shared" si="36"/>
        <v>221.65295999999998</v>
      </c>
      <c r="G761" s="79">
        <f t="shared" si="37"/>
        <v>44.330592</v>
      </c>
      <c r="H761" s="81">
        <v>257.736</v>
      </c>
      <c r="I761" s="90">
        <f t="shared" si="38"/>
        <v>51.547200000000004</v>
      </c>
      <c r="J761" s="97"/>
      <c r="K761" s="92" t="s">
        <v>443</v>
      </c>
      <c r="L761" s="31">
        <v>221.65295999999998</v>
      </c>
      <c r="M761" s="31">
        <v>44.330592</v>
      </c>
    </row>
    <row r="762" spans="1:13" s="7" customFormat="1" ht="17.25">
      <c r="A762" s="23"/>
      <c r="B762" s="75" t="s">
        <v>1602</v>
      </c>
      <c r="C762" s="36">
        <v>44805</v>
      </c>
      <c r="D762" s="77" t="s">
        <v>566</v>
      </c>
      <c r="E762" s="78">
        <v>0.94</v>
      </c>
      <c r="F762" s="79">
        <f t="shared" si="36"/>
        <v>246.10139999999998</v>
      </c>
      <c r="G762" s="79">
        <f t="shared" si="37"/>
        <v>49.22028</v>
      </c>
      <c r="H762" s="81">
        <v>261.81</v>
      </c>
      <c r="I762" s="90">
        <f t="shared" si="38"/>
        <v>52.362</v>
      </c>
      <c r="J762" s="97"/>
      <c r="L762" s="31">
        <v>246.10139999999998</v>
      </c>
      <c r="M762" s="31">
        <v>49.22028</v>
      </c>
    </row>
    <row r="763" spans="1:13" s="7" customFormat="1" ht="17.25">
      <c r="A763" s="76"/>
      <c r="B763" s="75" t="s">
        <v>1603</v>
      </c>
      <c r="C763" s="36">
        <v>44805</v>
      </c>
      <c r="D763" s="77" t="s">
        <v>566</v>
      </c>
      <c r="E763" s="78">
        <v>1.17</v>
      </c>
      <c r="F763" s="79">
        <f t="shared" si="36"/>
        <v>314.85051</v>
      </c>
      <c r="G763" s="79">
        <f t="shared" si="37"/>
        <v>62.970102000000004</v>
      </c>
      <c r="H763" s="81">
        <v>269.103</v>
      </c>
      <c r="I763" s="90">
        <f t="shared" si="38"/>
        <v>53.820600000000006</v>
      </c>
      <c r="J763" s="97"/>
      <c r="L763" s="31">
        <v>314.85051</v>
      </c>
      <c r="M763" s="31">
        <v>62.970102000000004</v>
      </c>
    </row>
    <row r="764" spans="1:13" s="7" customFormat="1" ht="17.25">
      <c r="A764" s="23"/>
      <c r="B764" s="75" t="s">
        <v>1604</v>
      </c>
      <c r="C764" s="36">
        <v>44805</v>
      </c>
      <c r="D764" s="77" t="s">
        <v>566</v>
      </c>
      <c r="E764" s="78">
        <v>0.7</v>
      </c>
      <c r="F764" s="79">
        <f t="shared" si="36"/>
        <v>183.83469999999997</v>
      </c>
      <c r="G764" s="79">
        <f t="shared" si="37"/>
        <v>36.76694</v>
      </c>
      <c r="H764" s="81">
        <v>262.621</v>
      </c>
      <c r="I764" s="90">
        <f t="shared" si="38"/>
        <v>52.5242</v>
      </c>
      <c r="J764" s="97"/>
      <c r="K764" s="92" t="s">
        <v>446</v>
      </c>
      <c r="L764" s="31">
        <v>183.83469999999997</v>
      </c>
      <c r="M764" s="31">
        <v>36.76694</v>
      </c>
    </row>
    <row r="765" spans="1:13" s="7" customFormat="1" ht="17.25">
      <c r="A765" s="76"/>
      <c r="B765" s="75" t="s">
        <v>1605</v>
      </c>
      <c r="C765" s="36">
        <v>44805</v>
      </c>
      <c r="D765" s="77" t="s">
        <v>566</v>
      </c>
      <c r="E765" s="78">
        <v>0.78</v>
      </c>
      <c r="F765" s="79">
        <f t="shared" si="36"/>
        <v>198.52794</v>
      </c>
      <c r="G765" s="79">
        <f t="shared" si="37"/>
        <v>39.705588000000006</v>
      </c>
      <c r="H765" s="81">
        <v>254.523</v>
      </c>
      <c r="I765" s="90">
        <f t="shared" si="38"/>
        <v>50.9046</v>
      </c>
      <c r="J765" s="97"/>
      <c r="L765" s="31">
        <v>198.52794</v>
      </c>
      <c r="M765" s="31">
        <v>39.705588000000006</v>
      </c>
    </row>
    <row r="766" spans="1:13" s="7" customFormat="1" ht="17.25">
      <c r="A766" s="76"/>
      <c r="B766" s="75" t="s">
        <v>1606</v>
      </c>
      <c r="C766" s="36">
        <v>44805</v>
      </c>
      <c r="D766" s="77" t="s">
        <v>566</v>
      </c>
      <c r="E766" s="78">
        <v>1.76</v>
      </c>
      <c r="F766" s="79">
        <f t="shared" si="36"/>
        <v>394.9616</v>
      </c>
      <c r="G766" s="79">
        <f t="shared" si="37"/>
        <v>78.99232</v>
      </c>
      <c r="H766" s="81">
        <v>224.41</v>
      </c>
      <c r="I766" s="90">
        <f t="shared" si="38"/>
        <v>44.882000000000005</v>
      </c>
      <c r="J766" s="97"/>
      <c r="K766" s="92" t="s">
        <v>443</v>
      </c>
      <c r="L766" s="31">
        <v>394.9616</v>
      </c>
      <c r="M766" s="31">
        <v>78.99232</v>
      </c>
    </row>
    <row r="767" spans="1:13" s="7" customFormat="1" ht="17.25">
      <c r="A767" s="76"/>
      <c r="B767" s="75" t="s">
        <v>1607</v>
      </c>
      <c r="C767" s="36">
        <v>44805</v>
      </c>
      <c r="D767" s="77" t="s">
        <v>566</v>
      </c>
      <c r="E767" s="78">
        <v>0.78</v>
      </c>
      <c r="F767" s="79">
        <f t="shared" si="36"/>
        <v>207.9636</v>
      </c>
      <c r="G767" s="79">
        <f t="shared" si="37"/>
        <v>41.59272000000001</v>
      </c>
      <c r="H767" s="81">
        <v>266.62</v>
      </c>
      <c r="I767" s="90">
        <f t="shared" si="38"/>
        <v>53.324000000000005</v>
      </c>
      <c r="J767" s="97"/>
      <c r="K767" s="92" t="s">
        <v>443</v>
      </c>
      <c r="L767" s="31">
        <v>207.9636</v>
      </c>
      <c r="M767" s="31">
        <v>41.59272000000001</v>
      </c>
    </row>
    <row r="768" spans="1:13" s="7" customFormat="1" ht="17.25">
      <c r="A768" s="21"/>
      <c r="B768" s="75" t="s">
        <v>1608</v>
      </c>
      <c r="C768" s="36">
        <v>44805</v>
      </c>
      <c r="D768" s="77" t="s">
        <v>566</v>
      </c>
      <c r="E768" s="78">
        <v>1.76</v>
      </c>
      <c r="F768" s="79">
        <f t="shared" si="36"/>
        <v>429.8976</v>
      </c>
      <c r="G768" s="79">
        <f t="shared" si="37"/>
        <v>85.97952000000001</v>
      </c>
      <c r="H768" s="81">
        <v>244.26</v>
      </c>
      <c r="I768" s="90">
        <f t="shared" si="38"/>
        <v>48.852000000000004</v>
      </c>
      <c r="J768" s="98"/>
      <c r="K768" s="92" t="s">
        <v>448</v>
      </c>
      <c r="L768" s="31">
        <v>429.8976</v>
      </c>
      <c r="M768" s="31">
        <v>85.97952000000001</v>
      </c>
    </row>
    <row r="769" spans="1:13" s="7" customFormat="1" ht="17.25">
      <c r="A769" s="21"/>
      <c r="B769" s="75" t="s">
        <v>1609</v>
      </c>
      <c r="C769" s="36">
        <v>44805</v>
      </c>
      <c r="D769" s="77" t="s">
        <v>566</v>
      </c>
      <c r="E769" s="78">
        <v>1.76</v>
      </c>
      <c r="F769" s="79">
        <f t="shared" si="36"/>
        <v>443.3088</v>
      </c>
      <c r="G769" s="79">
        <f t="shared" si="37"/>
        <v>88.66176000000002</v>
      </c>
      <c r="H769" s="81">
        <v>251.88</v>
      </c>
      <c r="I769" s="90">
        <f t="shared" si="38"/>
        <v>50.376000000000005</v>
      </c>
      <c r="J769" s="98"/>
      <c r="L769" s="31">
        <v>443.3088</v>
      </c>
      <c r="M769" s="31">
        <v>88.66176000000002</v>
      </c>
    </row>
    <row r="770" spans="1:13" s="7" customFormat="1" ht="17.25">
      <c r="A770" s="76"/>
      <c r="B770" s="75" t="s">
        <v>1610</v>
      </c>
      <c r="C770" s="36">
        <v>44805</v>
      </c>
      <c r="D770" s="77" t="s">
        <v>566</v>
      </c>
      <c r="E770" s="78">
        <v>1.09</v>
      </c>
      <c r="F770" s="79">
        <f t="shared" si="36"/>
        <v>310.4756</v>
      </c>
      <c r="G770" s="79">
        <f t="shared" si="37"/>
        <v>62.09512</v>
      </c>
      <c r="H770" s="81">
        <v>284.84</v>
      </c>
      <c r="I770" s="90">
        <f t="shared" si="38"/>
        <v>56.967999999999996</v>
      </c>
      <c r="J770" s="98"/>
      <c r="L770" s="31">
        <v>310.4756</v>
      </c>
      <c r="M770" s="31">
        <v>62.09512</v>
      </c>
    </row>
    <row r="771" spans="1:13" s="7" customFormat="1" ht="17.25">
      <c r="A771" s="76"/>
      <c r="B771" s="75" t="s">
        <v>1611</v>
      </c>
      <c r="C771" s="36">
        <v>44805</v>
      </c>
      <c r="D771" s="77" t="s">
        <v>566</v>
      </c>
      <c r="E771" s="78">
        <v>1.09</v>
      </c>
      <c r="F771" s="79">
        <f t="shared" si="36"/>
        <v>308.12120000000004</v>
      </c>
      <c r="G771" s="79">
        <f t="shared" si="37"/>
        <v>61.62424000000001</v>
      </c>
      <c r="H771" s="81">
        <v>282.68</v>
      </c>
      <c r="I771" s="90">
        <f t="shared" si="38"/>
        <v>56.536</v>
      </c>
      <c r="J771" s="98"/>
      <c r="K771" s="92" t="s">
        <v>446</v>
      </c>
      <c r="L771" s="31">
        <v>308.12120000000004</v>
      </c>
      <c r="M771" s="31">
        <v>61.62424000000001</v>
      </c>
    </row>
    <row r="772" spans="1:13" s="7" customFormat="1" ht="17.25">
      <c r="A772" s="76"/>
      <c r="B772" s="75" t="s">
        <v>1612</v>
      </c>
      <c r="C772" s="36">
        <v>44805</v>
      </c>
      <c r="D772" s="77" t="s">
        <v>566</v>
      </c>
      <c r="E772" s="78">
        <v>1.08</v>
      </c>
      <c r="F772" s="79">
        <f t="shared" si="36"/>
        <v>281.0268</v>
      </c>
      <c r="G772" s="79">
        <f t="shared" si="37"/>
        <v>56.205360000000006</v>
      </c>
      <c r="H772" s="81">
        <v>260.21</v>
      </c>
      <c r="I772" s="90">
        <f t="shared" si="38"/>
        <v>52.042</v>
      </c>
      <c r="J772" s="98"/>
      <c r="K772" s="92"/>
      <c r="L772" s="31">
        <v>281.0268</v>
      </c>
      <c r="M772" s="31">
        <v>56.205360000000006</v>
      </c>
    </row>
    <row r="773" spans="1:13" s="7" customFormat="1" ht="17.25">
      <c r="A773" s="76"/>
      <c r="B773" s="75" t="s">
        <v>1613</v>
      </c>
      <c r="C773" s="36">
        <v>44805</v>
      </c>
      <c r="D773" s="77" t="s">
        <v>566</v>
      </c>
      <c r="E773" s="78">
        <v>1.86</v>
      </c>
      <c r="F773" s="79">
        <f t="shared" si="36"/>
        <v>467.02740000000006</v>
      </c>
      <c r="G773" s="79">
        <f t="shared" si="37"/>
        <v>93.40548000000001</v>
      </c>
      <c r="H773" s="81">
        <v>251.09</v>
      </c>
      <c r="I773" s="90">
        <f t="shared" si="38"/>
        <v>50.218</v>
      </c>
      <c r="J773" s="98"/>
      <c r="K773" s="92"/>
      <c r="L773" s="31">
        <v>467.02740000000006</v>
      </c>
      <c r="M773" s="31">
        <v>93.40548000000001</v>
      </c>
    </row>
    <row r="774" spans="1:13" s="7" customFormat="1" ht="17.25">
      <c r="A774" s="76"/>
      <c r="B774" s="75" t="s">
        <v>1614</v>
      </c>
      <c r="C774" s="36">
        <v>44805</v>
      </c>
      <c r="D774" s="77" t="s">
        <v>566</v>
      </c>
      <c r="E774" s="78">
        <v>1.86</v>
      </c>
      <c r="F774" s="79">
        <f t="shared" si="36"/>
        <v>494.5554</v>
      </c>
      <c r="G774" s="79">
        <f t="shared" si="37"/>
        <v>98.91108</v>
      </c>
      <c r="H774" s="81">
        <v>265.89</v>
      </c>
      <c r="I774" s="90">
        <f t="shared" si="38"/>
        <v>53.178</v>
      </c>
      <c r="J774" s="98"/>
      <c r="K774" s="92"/>
      <c r="L774" s="31">
        <v>494.5554</v>
      </c>
      <c r="M774" s="31">
        <v>98.91108</v>
      </c>
    </row>
    <row r="775" spans="1:13" s="7" customFormat="1" ht="17.25">
      <c r="A775" s="76"/>
      <c r="B775" s="75" t="s">
        <v>1615</v>
      </c>
      <c r="C775" s="36">
        <v>44805</v>
      </c>
      <c r="D775" s="77" t="s">
        <v>566</v>
      </c>
      <c r="E775" s="78">
        <v>1.86</v>
      </c>
      <c r="F775" s="79">
        <f t="shared" si="36"/>
        <v>509.2122</v>
      </c>
      <c r="G775" s="79">
        <f t="shared" si="37"/>
        <v>101.84244</v>
      </c>
      <c r="H775" s="81">
        <v>273.77</v>
      </c>
      <c r="I775" s="90">
        <f t="shared" si="38"/>
        <v>54.754</v>
      </c>
      <c r="J775" s="98"/>
      <c r="K775" s="92"/>
      <c r="L775" s="31">
        <v>509.2122</v>
      </c>
      <c r="M775" s="31">
        <v>101.84244</v>
      </c>
    </row>
    <row r="776" spans="1:13" s="7" customFormat="1" ht="17.25">
      <c r="A776" s="76"/>
      <c r="B776" s="75" t="s">
        <v>1616</v>
      </c>
      <c r="C776" s="36">
        <v>44805</v>
      </c>
      <c r="D776" s="77" t="s">
        <v>566</v>
      </c>
      <c r="E776" s="78">
        <v>1.41</v>
      </c>
      <c r="F776" s="79">
        <f t="shared" si="36"/>
        <v>350.73749999999995</v>
      </c>
      <c r="G776" s="79">
        <f t="shared" si="37"/>
        <v>70.1475</v>
      </c>
      <c r="H776" s="81">
        <v>248.75</v>
      </c>
      <c r="I776" s="90">
        <f t="shared" si="38"/>
        <v>49.75</v>
      </c>
      <c r="J776" s="98"/>
      <c r="K776" s="92"/>
      <c r="L776" s="31">
        <v>350.73749999999995</v>
      </c>
      <c r="M776" s="31">
        <v>70.1475</v>
      </c>
    </row>
    <row r="777" spans="1:13" s="7" customFormat="1" ht="17.25">
      <c r="A777" s="76"/>
      <c r="B777" s="75" t="s">
        <v>1617</v>
      </c>
      <c r="C777" s="36">
        <v>44805</v>
      </c>
      <c r="D777" s="77" t="s">
        <v>566</v>
      </c>
      <c r="E777" s="78">
        <v>1.25</v>
      </c>
      <c r="F777" s="79">
        <f t="shared" si="36"/>
        <v>332.36249999999995</v>
      </c>
      <c r="G777" s="79">
        <f t="shared" si="37"/>
        <v>66.4725</v>
      </c>
      <c r="H777" s="81">
        <v>265.89</v>
      </c>
      <c r="I777" s="90">
        <f t="shared" si="38"/>
        <v>53.178</v>
      </c>
      <c r="J777" s="98"/>
      <c r="K777" s="92"/>
      <c r="L777" s="31">
        <v>332.36249999999995</v>
      </c>
      <c r="M777" s="31">
        <v>66.4725</v>
      </c>
    </row>
    <row r="778" spans="1:13" s="7" customFormat="1" ht="17.25">
      <c r="A778" s="76"/>
      <c r="B778" s="75" t="s">
        <v>1618</v>
      </c>
      <c r="C778" s="36">
        <v>44805</v>
      </c>
      <c r="D778" s="77" t="s">
        <v>566</v>
      </c>
      <c r="E778" s="78">
        <v>0.78</v>
      </c>
      <c r="F778" s="79">
        <f t="shared" si="36"/>
        <v>200.421</v>
      </c>
      <c r="G778" s="79">
        <f t="shared" si="37"/>
        <v>40.0842</v>
      </c>
      <c r="H778" s="81">
        <v>256.95</v>
      </c>
      <c r="I778" s="90">
        <f t="shared" si="38"/>
        <v>51.39</v>
      </c>
      <c r="J778" s="98"/>
      <c r="K778" s="92"/>
      <c r="L778" s="31">
        <v>200.421</v>
      </c>
      <c r="M778" s="31">
        <v>40.0842</v>
      </c>
    </row>
    <row r="779" spans="1:13" s="7" customFormat="1" ht="17.25">
      <c r="A779" s="76"/>
      <c r="B779" s="75" t="s">
        <v>1619</v>
      </c>
      <c r="C779" s="36">
        <v>44805</v>
      </c>
      <c r="D779" s="77" t="s">
        <v>566</v>
      </c>
      <c r="E779" s="78">
        <v>0.62</v>
      </c>
      <c r="F779" s="79">
        <f t="shared" si="36"/>
        <v>157.5172</v>
      </c>
      <c r="G779" s="79">
        <f t="shared" si="37"/>
        <v>31.50344</v>
      </c>
      <c r="H779" s="81">
        <v>254.06</v>
      </c>
      <c r="I779" s="90">
        <f t="shared" si="38"/>
        <v>50.812000000000005</v>
      </c>
      <c r="J779" s="98"/>
      <c r="K779" s="92"/>
      <c r="L779" s="31">
        <v>157.5172</v>
      </c>
      <c r="M779" s="31">
        <v>31.50344</v>
      </c>
    </row>
    <row r="780" spans="1:13" s="7" customFormat="1" ht="17.25">
      <c r="A780" s="76"/>
      <c r="B780" s="75" t="s">
        <v>1620</v>
      </c>
      <c r="C780" s="36">
        <v>44805</v>
      </c>
      <c r="D780" s="77" t="s">
        <v>566</v>
      </c>
      <c r="E780" s="78">
        <v>1.49</v>
      </c>
      <c r="F780" s="79">
        <f t="shared" si="36"/>
        <v>374.0496</v>
      </c>
      <c r="G780" s="79">
        <f t="shared" si="37"/>
        <v>74.80991999999999</v>
      </c>
      <c r="H780" s="81">
        <v>251.04</v>
      </c>
      <c r="I780" s="90">
        <f t="shared" si="38"/>
        <v>50.208</v>
      </c>
      <c r="J780" s="98"/>
      <c r="K780" s="92"/>
      <c r="L780" s="31">
        <v>374.0496</v>
      </c>
      <c r="M780" s="31">
        <v>74.80991999999999</v>
      </c>
    </row>
    <row r="781" spans="1:13" s="7" customFormat="1" ht="17.25">
      <c r="A781" s="76"/>
      <c r="B781" s="75" t="s">
        <v>1621</v>
      </c>
      <c r="C781" s="36">
        <v>44805</v>
      </c>
      <c r="D781" s="77" t="s">
        <v>566</v>
      </c>
      <c r="E781" s="80">
        <v>2.35</v>
      </c>
      <c r="F781" s="79">
        <f t="shared" si="36"/>
        <v>648.9055</v>
      </c>
      <c r="G781" s="79">
        <f t="shared" si="37"/>
        <v>129.7811</v>
      </c>
      <c r="H781" s="81">
        <v>276.13</v>
      </c>
      <c r="I781" s="90">
        <f t="shared" si="38"/>
        <v>55.226</v>
      </c>
      <c r="J781" s="97"/>
      <c r="K781" s="92"/>
      <c r="L781" s="31">
        <v>648.9055</v>
      </c>
      <c r="M781" s="31">
        <v>129.7811</v>
      </c>
    </row>
    <row r="782" spans="1:13" s="7" customFormat="1" ht="17.25">
      <c r="A782" s="76"/>
      <c r="B782" s="75" t="s">
        <v>1622</v>
      </c>
      <c r="C782" s="36">
        <v>44805</v>
      </c>
      <c r="D782" s="77" t="s">
        <v>566</v>
      </c>
      <c r="E782" s="80">
        <v>1.96</v>
      </c>
      <c r="F782" s="79">
        <f t="shared" si="36"/>
        <v>536.2952</v>
      </c>
      <c r="G782" s="79">
        <f t="shared" si="37"/>
        <v>107.25904</v>
      </c>
      <c r="H782" s="81">
        <v>273.62</v>
      </c>
      <c r="I782" s="90">
        <f t="shared" si="38"/>
        <v>54.724000000000004</v>
      </c>
      <c r="J782" s="97"/>
      <c r="K782" s="92" t="s">
        <v>446</v>
      </c>
      <c r="L782" s="31">
        <v>536.2952</v>
      </c>
      <c r="M782" s="31">
        <v>107.25904</v>
      </c>
    </row>
    <row r="783" spans="1:13" s="7" customFormat="1" ht="17.25">
      <c r="A783" s="76"/>
      <c r="B783" s="75" t="s">
        <v>1623</v>
      </c>
      <c r="C783" s="36">
        <v>44805</v>
      </c>
      <c r="D783" s="77" t="s">
        <v>566</v>
      </c>
      <c r="E783" s="80">
        <v>2.16</v>
      </c>
      <c r="F783" s="79">
        <f t="shared" si="36"/>
        <v>707.4216</v>
      </c>
      <c r="G783" s="79">
        <f t="shared" si="37"/>
        <v>141.48432</v>
      </c>
      <c r="H783" s="81">
        <v>327.51</v>
      </c>
      <c r="I783" s="90">
        <f t="shared" si="38"/>
        <v>65.502</v>
      </c>
      <c r="J783" s="97"/>
      <c r="K783" s="92"/>
      <c r="L783" s="31">
        <v>707.4216</v>
      </c>
      <c r="M783" s="31">
        <v>141.48432</v>
      </c>
    </row>
    <row r="784" spans="1:13" s="7" customFormat="1" ht="17.25">
      <c r="A784" s="76" t="s">
        <v>1627</v>
      </c>
      <c r="B784" s="75" t="s">
        <v>265</v>
      </c>
      <c r="C784" s="36">
        <v>44805</v>
      </c>
      <c r="D784" s="77" t="s">
        <v>566</v>
      </c>
      <c r="E784" s="80">
        <v>0.45</v>
      </c>
      <c r="F784" s="79">
        <f t="shared" si="36"/>
        <v>255.672</v>
      </c>
      <c r="G784" s="79">
        <f t="shared" si="37"/>
        <v>51.13440000000001</v>
      </c>
      <c r="H784" s="81">
        <v>568.16</v>
      </c>
      <c r="I784" s="90">
        <f t="shared" si="38"/>
        <v>113.632</v>
      </c>
      <c r="J784" s="97"/>
      <c r="K784" s="92"/>
      <c r="L784" s="31">
        <v>255.672</v>
      </c>
      <c r="M784" s="31">
        <v>51.13440000000001</v>
      </c>
    </row>
    <row r="785" spans="1:13" s="7" customFormat="1" ht="17.25">
      <c r="A785" s="76" t="s">
        <v>1626</v>
      </c>
      <c r="B785" s="75" t="s">
        <v>285</v>
      </c>
      <c r="C785" s="36">
        <v>44805</v>
      </c>
      <c r="D785" s="77" t="s">
        <v>566</v>
      </c>
      <c r="E785" s="80">
        <v>0.45</v>
      </c>
      <c r="F785" s="79">
        <f t="shared" si="36"/>
        <v>329.868</v>
      </c>
      <c r="G785" s="79">
        <f t="shared" si="37"/>
        <v>65.9736</v>
      </c>
      <c r="H785" s="81">
        <v>733.04</v>
      </c>
      <c r="I785" s="90">
        <f t="shared" si="38"/>
        <v>146.608</v>
      </c>
      <c r="J785" s="97"/>
      <c r="K785" s="92"/>
      <c r="L785" s="31">
        <v>329.868</v>
      </c>
      <c r="M785" s="31">
        <v>65.9736</v>
      </c>
    </row>
    <row r="786" spans="1:13" s="7" customFormat="1" ht="17.25">
      <c r="A786" s="76"/>
      <c r="B786" s="75" t="s">
        <v>307</v>
      </c>
      <c r="C786" s="36">
        <v>44805</v>
      </c>
      <c r="D786" s="77" t="s">
        <v>566</v>
      </c>
      <c r="E786" s="80">
        <v>0.3</v>
      </c>
      <c r="F786" s="79">
        <f t="shared" si="36"/>
        <v>171.19199999999998</v>
      </c>
      <c r="G786" s="79">
        <f t="shared" si="37"/>
        <v>34.2384</v>
      </c>
      <c r="H786" s="81">
        <v>570.64</v>
      </c>
      <c r="I786" s="90">
        <f t="shared" si="38"/>
        <v>114.128</v>
      </c>
      <c r="J786" s="97"/>
      <c r="K786" s="92"/>
      <c r="L786" s="31">
        <v>171.19199999999998</v>
      </c>
      <c r="M786" s="31">
        <v>34.2384</v>
      </c>
    </row>
    <row r="787" spans="1:13" s="7" customFormat="1" ht="17.25">
      <c r="A787" s="76"/>
      <c r="B787" s="75" t="s">
        <v>392</v>
      </c>
      <c r="C787" s="36">
        <v>44805</v>
      </c>
      <c r="D787" s="77" t="s">
        <v>566</v>
      </c>
      <c r="E787" s="80">
        <v>0.3</v>
      </c>
      <c r="F787" s="79">
        <f t="shared" si="36"/>
        <v>204.864</v>
      </c>
      <c r="G787" s="79">
        <f t="shared" si="37"/>
        <v>40.9728</v>
      </c>
      <c r="H787" s="81">
        <v>682.88</v>
      </c>
      <c r="I787" s="90">
        <f t="shared" si="38"/>
        <v>136.576</v>
      </c>
      <c r="J787" s="97"/>
      <c r="K787" s="92"/>
      <c r="L787" s="31">
        <v>204.864</v>
      </c>
      <c r="M787" s="31">
        <v>40.9728</v>
      </c>
    </row>
    <row r="788" spans="1:13" s="7" customFormat="1" ht="17.25">
      <c r="A788" s="76"/>
      <c r="B788" s="75" t="s">
        <v>1624</v>
      </c>
      <c r="C788" s="36">
        <v>44805</v>
      </c>
      <c r="D788" s="77" t="s">
        <v>566</v>
      </c>
      <c r="E788" s="80">
        <v>0.3</v>
      </c>
      <c r="F788" s="79">
        <f t="shared" si="36"/>
        <v>222.258</v>
      </c>
      <c r="G788" s="79">
        <f t="shared" si="37"/>
        <v>44.4516</v>
      </c>
      <c r="H788" s="81">
        <v>740.86</v>
      </c>
      <c r="I788" s="90">
        <f t="shared" si="38"/>
        <v>148.172</v>
      </c>
      <c r="J788" s="97"/>
      <c r="K788" s="92"/>
      <c r="L788" s="31">
        <v>222.258</v>
      </c>
      <c r="M788" s="31">
        <v>44.4516</v>
      </c>
    </row>
    <row r="789" spans="1:13" s="7" customFormat="1" ht="17.25">
      <c r="A789" s="76"/>
      <c r="B789" s="75" t="s">
        <v>1625</v>
      </c>
      <c r="C789" s="36">
        <v>44805</v>
      </c>
      <c r="D789" s="77" t="s">
        <v>566</v>
      </c>
      <c r="E789" s="80">
        <v>0.45</v>
      </c>
      <c r="F789" s="79">
        <f t="shared" si="36"/>
        <v>342.9765</v>
      </c>
      <c r="G789" s="79">
        <f t="shared" si="37"/>
        <v>68.5953</v>
      </c>
      <c r="H789" s="81">
        <v>762.17</v>
      </c>
      <c r="I789" s="90">
        <f t="shared" si="38"/>
        <v>152.434</v>
      </c>
      <c r="J789" s="97"/>
      <c r="K789" s="92"/>
      <c r="L789" s="31">
        <v>342.9765</v>
      </c>
      <c r="M789" s="31">
        <v>68.5953</v>
      </c>
    </row>
    <row r="790" spans="1:13" s="7" customFormat="1" ht="17.25">
      <c r="A790" s="62" t="s">
        <v>1631</v>
      </c>
      <c r="B790" s="63" t="s">
        <v>1628</v>
      </c>
      <c r="C790" s="83">
        <v>44805</v>
      </c>
      <c r="D790" s="64" t="s">
        <v>1224</v>
      </c>
      <c r="E790" s="84">
        <v>2.16</v>
      </c>
      <c r="F790" s="66">
        <f>H790</f>
        <v>484.46</v>
      </c>
      <c r="G790" s="66">
        <f>I790</f>
        <v>96.892</v>
      </c>
      <c r="H790" s="85">
        <v>484.46</v>
      </c>
      <c r="I790" s="91">
        <f>H790*20%</f>
        <v>96.892</v>
      </c>
      <c r="J790" s="97"/>
      <c r="K790" s="92"/>
      <c r="L790" s="31">
        <v>484.46</v>
      </c>
      <c r="M790" s="31">
        <v>96.892</v>
      </c>
    </row>
    <row r="791" spans="1:13" s="7" customFormat="1" ht="17.25">
      <c r="A791" s="62" t="s">
        <v>1632</v>
      </c>
      <c r="B791" s="63" t="s">
        <v>1629</v>
      </c>
      <c r="C791" s="83">
        <v>44805</v>
      </c>
      <c r="D791" s="64" t="s">
        <v>1224</v>
      </c>
      <c r="E791" s="84">
        <v>1.68</v>
      </c>
      <c r="F791" s="66">
        <f>H791</f>
        <v>494.31</v>
      </c>
      <c r="G791" s="66">
        <f>I791</f>
        <v>98.86200000000001</v>
      </c>
      <c r="H791" s="85">
        <v>494.31</v>
      </c>
      <c r="I791" s="91">
        <f t="shared" si="38"/>
        <v>98.86200000000001</v>
      </c>
      <c r="J791" s="97"/>
      <c r="K791" s="92"/>
      <c r="L791" s="31">
        <v>494.31</v>
      </c>
      <c r="M791" s="31">
        <v>98.86200000000001</v>
      </c>
    </row>
    <row r="792" spans="1:13" s="7" customFormat="1" ht="17.25">
      <c r="A792" s="76"/>
      <c r="B792" s="75" t="s">
        <v>1630</v>
      </c>
      <c r="C792" s="36">
        <v>44805</v>
      </c>
      <c r="D792" s="77" t="s">
        <v>566</v>
      </c>
      <c r="E792" s="80">
        <v>1.68</v>
      </c>
      <c r="F792" s="79">
        <f t="shared" si="36"/>
        <v>702.4416</v>
      </c>
      <c r="G792" s="79">
        <f t="shared" si="37"/>
        <v>140.48832000000002</v>
      </c>
      <c r="H792" s="81">
        <v>418.12</v>
      </c>
      <c r="I792" s="90">
        <f t="shared" si="38"/>
        <v>83.62400000000001</v>
      </c>
      <c r="J792" s="97"/>
      <c r="K792" s="92"/>
      <c r="L792" s="31">
        <v>702.4416</v>
      </c>
      <c r="M792" s="31">
        <v>140.48832000000002</v>
      </c>
    </row>
    <row r="793" spans="1:13" s="7" customFormat="1" ht="17.25">
      <c r="A793" s="14" t="s">
        <v>1213</v>
      </c>
      <c r="B793" s="35" t="s">
        <v>390</v>
      </c>
      <c r="C793" s="36">
        <v>44805</v>
      </c>
      <c r="D793" s="10" t="s">
        <v>566</v>
      </c>
      <c r="E793" s="37">
        <v>0.48</v>
      </c>
      <c r="F793" s="25">
        <f t="shared" si="36"/>
        <v>389.4576</v>
      </c>
      <c r="G793" s="25">
        <f t="shared" si="37"/>
        <v>77.89152</v>
      </c>
      <c r="H793" s="49">
        <v>811.37</v>
      </c>
      <c r="I793" s="89">
        <f t="shared" si="38"/>
        <v>162.274</v>
      </c>
      <c r="J793" s="97"/>
      <c r="K793" s="92" t="s">
        <v>446</v>
      </c>
      <c r="L793" s="31">
        <v>389.4576</v>
      </c>
      <c r="M793" s="31">
        <v>77.89152</v>
      </c>
    </row>
    <row r="794" spans="1:13" s="7" customFormat="1" ht="17.25">
      <c r="A794" s="12" t="s">
        <v>1214</v>
      </c>
      <c r="B794" s="35" t="s">
        <v>391</v>
      </c>
      <c r="C794" s="36">
        <v>44805</v>
      </c>
      <c r="D794" s="10" t="s">
        <v>566</v>
      </c>
      <c r="E794" s="37">
        <v>0.13</v>
      </c>
      <c r="F794" s="25">
        <f t="shared" si="36"/>
        <v>79.2857</v>
      </c>
      <c r="G794" s="25">
        <f t="shared" si="37"/>
        <v>15.857140000000001</v>
      </c>
      <c r="H794" s="49">
        <v>609.89</v>
      </c>
      <c r="I794" s="89">
        <f t="shared" si="38"/>
        <v>121.97800000000001</v>
      </c>
      <c r="J794" s="97"/>
      <c r="K794" s="92" t="s">
        <v>446</v>
      </c>
      <c r="L794" s="31">
        <v>79.2857</v>
      </c>
      <c r="M794" s="31">
        <v>15.857140000000001</v>
      </c>
    </row>
    <row r="795" spans="1:13" s="7" customFormat="1" ht="17.25">
      <c r="A795" s="12" t="s">
        <v>1215</v>
      </c>
      <c r="B795" s="35" t="s">
        <v>1564</v>
      </c>
      <c r="C795" s="36">
        <v>44805</v>
      </c>
      <c r="D795" s="10" t="s">
        <v>566</v>
      </c>
      <c r="E795" s="37">
        <v>1.76</v>
      </c>
      <c r="F795" s="25">
        <f t="shared" si="36"/>
        <v>394.9616</v>
      </c>
      <c r="G795" s="25">
        <f t="shared" si="37"/>
        <v>78.99232</v>
      </c>
      <c r="H795" s="49">
        <v>224.41</v>
      </c>
      <c r="I795" s="89">
        <f t="shared" si="38"/>
        <v>44.882000000000005</v>
      </c>
      <c r="J795" s="97"/>
      <c r="L795" s="31">
        <v>394.9616</v>
      </c>
      <c r="M795" s="31">
        <v>78.99232</v>
      </c>
    </row>
    <row r="796" spans="1:13" s="7" customFormat="1" ht="17.25">
      <c r="A796" s="14" t="s">
        <v>1216</v>
      </c>
      <c r="B796" s="35" t="s">
        <v>1565</v>
      </c>
      <c r="C796" s="36">
        <v>44805</v>
      </c>
      <c r="D796" s="10" t="s">
        <v>566</v>
      </c>
      <c r="E796" s="37">
        <v>1.85</v>
      </c>
      <c r="F796" s="25">
        <f aca="true" t="shared" si="39" ref="F796:F834">H796*E796</f>
        <v>368.076</v>
      </c>
      <c r="G796" s="25">
        <f aca="true" t="shared" si="40" ref="G796:G834">I796*E796</f>
        <v>73.6152</v>
      </c>
      <c r="H796" s="49">
        <v>198.96</v>
      </c>
      <c r="I796" s="89">
        <f t="shared" si="38"/>
        <v>39.792</v>
      </c>
      <c r="J796" s="97"/>
      <c r="K796" s="92" t="s">
        <v>444</v>
      </c>
      <c r="L796" s="31">
        <v>368.076</v>
      </c>
      <c r="M796" s="31">
        <v>73.6152</v>
      </c>
    </row>
    <row r="797" spans="1:13" s="7" customFormat="1" ht="17.25">
      <c r="A797" s="9" t="s">
        <v>1217</v>
      </c>
      <c r="B797" s="35" t="s">
        <v>413</v>
      </c>
      <c r="C797" s="36">
        <v>44805</v>
      </c>
      <c r="D797" s="10" t="s">
        <v>566</v>
      </c>
      <c r="E797" s="37">
        <v>1.45</v>
      </c>
      <c r="F797" s="25">
        <f t="shared" si="39"/>
        <v>892.1995</v>
      </c>
      <c r="G797" s="25">
        <f t="shared" si="40"/>
        <v>178.4399</v>
      </c>
      <c r="H797" s="49">
        <v>615.31</v>
      </c>
      <c r="I797" s="89">
        <f t="shared" si="38"/>
        <v>123.062</v>
      </c>
      <c r="J797" s="97"/>
      <c r="K797" s="92" t="s">
        <v>447</v>
      </c>
      <c r="L797" s="31">
        <v>892.1995</v>
      </c>
      <c r="M797" s="31">
        <v>178.4399</v>
      </c>
    </row>
    <row r="798" spans="1:13" s="7" customFormat="1" ht="17.25">
      <c r="A798" s="14" t="s">
        <v>1218</v>
      </c>
      <c r="B798" s="35" t="s">
        <v>393</v>
      </c>
      <c r="C798" s="36">
        <v>44805</v>
      </c>
      <c r="D798" s="10" t="s">
        <v>566</v>
      </c>
      <c r="E798" s="37">
        <v>0.51</v>
      </c>
      <c r="F798" s="25">
        <f t="shared" si="39"/>
        <v>438.1461</v>
      </c>
      <c r="G798" s="25">
        <f t="shared" si="40"/>
        <v>87.62922</v>
      </c>
      <c r="H798" s="49">
        <v>859.11</v>
      </c>
      <c r="I798" s="89">
        <f t="shared" si="38"/>
        <v>171.822</v>
      </c>
      <c r="J798" s="97"/>
      <c r="L798" s="31">
        <v>438.1461</v>
      </c>
      <c r="M798" s="31">
        <v>87.62922</v>
      </c>
    </row>
    <row r="799" spans="1:13" s="7" customFormat="1" ht="17.25">
      <c r="A799" s="14" t="s">
        <v>1219</v>
      </c>
      <c r="B799" s="35" t="s">
        <v>414</v>
      </c>
      <c r="C799" s="36">
        <v>44805</v>
      </c>
      <c r="D799" s="10" t="s">
        <v>566</v>
      </c>
      <c r="E799" s="37">
        <v>1.31</v>
      </c>
      <c r="F799" s="25">
        <f t="shared" si="39"/>
        <v>763.9265</v>
      </c>
      <c r="G799" s="25">
        <f t="shared" si="40"/>
        <v>152.7853</v>
      </c>
      <c r="H799" s="49">
        <v>583.15</v>
      </c>
      <c r="I799" s="89">
        <f t="shared" si="38"/>
        <v>116.63</v>
      </c>
      <c r="J799" s="97"/>
      <c r="K799" s="92" t="s">
        <v>444</v>
      </c>
      <c r="L799" s="31">
        <v>763.9265</v>
      </c>
      <c r="M799" s="31">
        <v>152.7853</v>
      </c>
    </row>
    <row r="800" spans="1:13" s="7" customFormat="1" ht="16.5" customHeight="1">
      <c r="A800" s="12" t="s">
        <v>1220</v>
      </c>
      <c r="B800" s="35" t="s">
        <v>432</v>
      </c>
      <c r="C800" s="36">
        <v>44805</v>
      </c>
      <c r="D800" s="10" t="s">
        <v>566</v>
      </c>
      <c r="E800" s="37">
        <v>2.79</v>
      </c>
      <c r="F800" s="25">
        <f t="shared" si="39"/>
        <v>2009.3021999999999</v>
      </c>
      <c r="G800" s="25">
        <f t="shared" si="40"/>
        <v>401.86044</v>
      </c>
      <c r="H800" s="49">
        <v>720.18</v>
      </c>
      <c r="I800" s="89">
        <f t="shared" si="38"/>
        <v>144.036</v>
      </c>
      <c r="J800" s="97"/>
      <c r="K800" s="92" t="s">
        <v>444</v>
      </c>
      <c r="L800" s="31">
        <v>2009.3021999999999</v>
      </c>
      <c r="M800" s="31">
        <v>401.86044</v>
      </c>
    </row>
    <row r="801" spans="1:13" s="7" customFormat="1" ht="16.5" customHeight="1">
      <c r="A801" s="14"/>
      <c r="B801" s="35" t="s">
        <v>394</v>
      </c>
      <c r="C801" s="36">
        <v>44805</v>
      </c>
      <c r="D801" s="10" t="s">
        <v>566</v>
      </c>
      <c r="E801" s="37">
        <v>0.55</v>
      </c>
      <c r="F801" s="25">
        <f t="shared" si="39"/>
        <v>311.14050000000003</v>
      </c>
      <c r="G801" s="25">
        <f t="shared" si="40"/>
        <v>62.22810000000001</v>
      </c>
      <c r="H801" s="49">
        <v>565.71</v>
      </c>
      <c r="I801" s="89">
        <f t="shared" si="38"/>
        <v>113.14200000000001</v>
      </c>
      <c r="J801" s="97"/>
      <c r="L801" s="31">
        <v>311.14050000000003</v>
      </c>
      <c r="M801" s="31">
        <v>62.22810000000001</v>
      </c>
    </row>
    <row r="802" spans="1:13" s="7" customFormat="1" ht="16.5" customHeight="1">
      <c r="A802" s="33" t="s">
        <v>1221</v>
      </c>
      <c r="B802" s="35" t="s">
        <v>395</v>
      </c>
      <c r="C802" s="36">
        <v>44805</v>
      </c>
      <c r="D802" s="10" t="s">
        <v>566</v>
      </c>
      <c r="E802" s="37">
        <v>2.57</v>
      </c>
      <c r="F802" s="25">
        <f t="shared" si="39"/>
        <v>2239.1639</v>
      </c>
      <c r="G802" s="25">
        <f t="shared" si="40"/>
        <v>447.83278</v>
      </c>
      <c r="H802" s="49">
        <v>871.27</v>
      </c>
      <c r="I802" s="89">
        <f t="shared" si="38"/>
        <v>174.25400000000002</v>
      </c>
      <c r="J802" s="99"/>
      <c r="K802" s="92" t="s">
        <v>468</v>
      </c>
      <c r="L802" s="34">
        <v>2239.1639</v>
      </c>
      <c r="M802" s="34">
        <v>447.83278</v>
      </c>
    </row>
    <row r="803" spans="1:13" s="7" customFormat="1" ht="16.5" customHeight="1">
      <c r="A803" s="59"/>
      <c r="B803" s="35" t="s">
        <v>415</v>
      </c>
      <c r="C803" s="36">
        <v>44805</v>
      </c>
      <c r="D803" s="10" t="s">
        <v>566</v>
      </c>
      <c r="E803" s="37">
        <v>0.9</v>
      </c>
      <c r="F803" s="25">
        <f t="shared" si="39"/>
        <v>523.179</v>
      </c>
      <c r="G803" s="25">
        <f t="shared" si="40"/>
        <v>104.6358</v>
      </c>
      <c r="H803" s="49">
        <v>581.31</v>
      </c>
      <c r="I803" s="89">
        <f t="shared" si="38"/>
        <v>116.262</v>
      </c>
      <c r="J803" s="98"/>
      <c r="K803" s="1"/>
      <c r="L803" s="32">
        <v>523.179</v>
      </c>
      <c r="M803" s="32">
        <v>104.6358</v>
      </c>
    </row>
    <row r="804" spans="1:13" ht="17.25">
      <c r="A804" s="28" t="s">
        <v>1222</v>
      </c>
      <c r="B804" s="35" t="s">
        <v>419</v>
      </c>
      <c r="C804" s="36">
        <v>44805</v>
      </c>
      <c r="D804" s="10" t="s">
        <v>566</v>
      </c>
      <c r="E804" s="37">
        <v>0.9</v>
      </c>
      <c r="F804" s="25">
        <f t="shared" si="39"/>
        <v>557.4150000000001</v>
      </c>
      <c r="G804" s="25">
        <f t="shared" si="40"/>
        <v>111.483</v>
      </c>
      <c r="H804" s="49">
        <v>619.35</v>
      </c>
      <c r="I804" s="89">
        <f t="shared" si="38"/>
        <v>123.87</v>
      </c>
      <c r="J804" s="98"/>
      <c r="L804" s="32">
        <v>557.4150000000001</v>
      </c>
      <c r="M804" s="32">
        <v>111.483</v>
      </c>
    </row>
    <row r="805" spans="1:13" ht="17.25">
      <c r="A805" s="38" t="s">
        <v>1223</v>
      </c>
      <c r="B805" s="35" t="s">
        <v>433</v>
      </c>
      <c r="C805" s="36">
        <v>44805</v>
      </c>
      <c r="D805" s="10" t="s">
        <v>566</v>
      </c>
      <c r="E805" s="37">
        <v>1.96</v>
      </c>
      <c r="F805" s="25">
        <f t="shared" si="39"/>
        <v>885.4888</v>
      </c>
      <c r="G805" s="25">
        <f t="shared" si="40"/>
        <v>177.09776</v>
      </c>
      <c r="H805" s="49">
        <v>451.78</v>
      </c>
      <c r="I805" s="89">
        <f t="shared" si="38"/>
        <v>90.356</v>
      </c>
      <c r="J805" s="98"/>
      <c r="L805" s="32">
        <v>885.4888</v>
      </c>
      <c r="M805" s="32">
        <v>177.09776</v>
      </c>
    </row>
    <row r="806" spans="1:13" ht="17.25">
      <c r="A806" s="52"/>
      <c r="B806" s="53" t="s">
        <v>477</v>
      </c>
      <c r="C806" s="36">
        <v>44805</v>
      </c>
      <c r="D806" s="54" t="s">
        <v>566</v>
      </c>
      <c r="E806" s="55">
        <v>1.62</v>
      </c>
      <c r="F806" s="56">
        <f t="shared" si="39"/>
        <v>944.1295200000002</v>
      </c>
      <c r="G806" s="56">
        <f t="shared" si="40"/>
        <v>188.82590400000004</v>
      </c>
      <c r="H806" s="49">
        <v>582.796</v>
      </c>
      <c r="I806" s="89">
        <f t="shared" si="38"/>
        <v>116.55920000000002</v>
      </c>
      <c r="J806" s="95"/>
      <c r="K806" s="1" t="s">
        <v>1593</v>
      </c>
      <c r="L806" s="32">
        <v>944.1295200000002</v>
      </c>
      <c r="M806" s="32">
        <v>188.82590400000004</v>
      </c>
    </row>
    <row r="807" spans="1:13" ht="17.25">
      <c r="A807" s="52"/>
      <c r="B807" s="53" t="s">
        <v>478</v>
      </c>
      <c r="C807" s="36">
        <v>44805</v>
      </c>
      <c r="D807" s="54" t="s">
        <v>566</v>
      </c>
      <c r="E807" s="55">
        <v>1.91</v>
      </c>
      <c r="F807" s="56">
        <f t="shared" si="39"/>
        <v>1332.5477899999998</v>
      </c>
      <c r="G807" s="56">
        <f t="shared" si="40"/>
        <v>266.509558</v>
      </c>
      <c r="H807" s="49">
        <v>697.669</v>
      </c>
      <c r="I807" s="89">
        <f t="shared" si="38"/>
        <v>139.5338</v>
      </c>
      <c r="J807" s="95"/>
      <c r="L807" s="32">
        <v>1332.5477899999998</v>
      </c>
      <c r="M807" s="32">
        <v>266.509558</v>
      </c>
    </row>
    <row r="808" spans="1:13" ht="17.25">
      <c r="A808" s="52"/>
      <c r="B808" s="53" t="s">
        <v>479</v>
      </c>
      <c r="C808" s="36">
        <v>44805</v>
      </c>
      <c r="D808" s="54" t="s">
        <v>566</v>
      </c>
      <c r="E808" s="55">
        <v>1.62</v>
      </c>
      <c r="F808" s="56">
        <f t="shared" si="39"/>
        <v>834.03108</v>
      </c>
      <c r="G808" s="56">
        <f t="shared" si="40"/>
        <v>166.806216</v>
      </c>
      <c r="H808" s="49">
        <v>514.834</v>
      </c>
      <c r="I808" s="89">
        <f t="shared" si="38"/>
        <v>102.96679999999999</v>
      </c>
      <c r="J808" s="95"/>
      <c r="L808" s="32">
        <v>834.03108</v>
      </c>
      <c r="M808" s="32">
        <v>166.806216</v>
      </c>
    </row>
    <row r="809" spans="1:13" ht="17.25">
      <c r="A809" s="52"/>
      <c r="B809" s="53" t="s">
        <v>480</v>
      </c>
      <c r="C809" s="36">
        <v>44805</v>
      </c>
      <c r="D809" s="54" t="s">
        <v>566</v>
      </c>
      <c r="E809" s="55">
        <v>1.91</v>
      </c>
      <c r="F809" s="56">
        <f t="shared" si="39"/>
        <v>996.4336299999999</v>
      </c>
      <c r="G809" s="56">
        <f t="shared" si="40"/>
        <v>199.286726</v>
      </c>
      <c r="H809" s="49">
        <v>521.693</v>
      </c>
      <c r="I809" s="89">
        <f t="shared" si="38"/>
        <v>104.3386</v>
      </c>
      <c r="J809" s="95"/>
      <c r="K809" s="1" t="s">
        <v>1571</v>
      </c>
      <c r="L809" s="32">
        <v>996.4336299999999</v>
      </c>
      <c r="M809" s="32">
        <v>199.286726</v>
      </c>
    </row>
    <row r="810" spans="1:13" ht="17.25">
      <c r="A810" s="52"/>
      <c r="B810" s="53" t="s">
        <v>481</v>
      </c>
      <c r="C810" s="36">
        <v>44805</v>
      </c>
      <c r="D810" s="54" t="s">
        <v>566</v>
      </c>
      <c r="E810" s="55">
        <v>0.92</v>
      </c>
      <c r="F810" s="56">
        <f t="shared" si="39"/>
        <v>499.71824000000004</v>
      </c>
      <c r="G810" s="56">
        <f t="shared" si="40"/>
        <v>99.94364800000001</v>
      </c>
      <c r="H810" s="49">
        <v>543.172</v>
      </c>
      <c r="I810" s="89">
        <f t="shared" si="38"/>
        <v>108.63440000000001</v>
      </c>
      <c r="J810" s="95"/>
      <c r="K810" s="1" t="s">
        <v>1566</v>
      </c>
      <c r="L810" s="32">
        <v>499.71824000000004</v>
      </c>
      <c r="M810" s="32">
        <v>99.94364800000001</v>
      </c>
    </row>
    <row r="811" spans="1:13" ht="17.25">
      <c r="A811" s="52"/>
      <c r="B811" s="53" t="s">
        <v>482</v>
      </c>
      <c r="C811" s="36">
        <v>44805</v>
      </c>
      <c r="D811" s="54" t="s">
        <v>566</v>
      </c>
      <c r="E811" s="55">
        <v>0.92</v>
      </c>
      <c r="F811" s="56">
        <f t="shared" si="39"/>
        <v>523.59224</v>
      </c>
      <c r="G811" s="56">
        <f t="shared" si="40"/>
        <v>104.718448</v>
      </c>
      <c r="H811" s="49">
        <v>569.122</v>
      </c>
      <c r="I811" s="89">
        <f t="shared" si="38"/>
        <v>113.8244</v>
      </c>
      <c r="J811" s="95"/>
      <c r="K811" s="1" t="s">
        <v>1566</v>
      </c>
      <c r="L811" s="32">
        <v>523.59224</v>
      </c>
      <c r="M811" s="32">
        <v>104.718448</v>
      </c>
    </row>
    <row r="812" spans="1:13" ht="17.25">
      <c r="A812" s="52"/>
      <c r="B812" s="53" t="s">
        <v>483</v>
      </c>
      <c r="C812" s="36">
        <v>44805</v>
      </c>
      <c r="D812" s="54" t="s">
        <v>566</v>
      </c>
      <c r="E812" s="55">
        <v>0.92</v>
      </c>
      <c r="F812" s="56">
        <f t="shared" si="39"/>
        <v>580.48044</v>
      </c>
      <c r="G812" s="56">
        <f t="shared" si="40"/>
        <v>116.09608800000001</v>
      </c>
      <c r="H812" s="49">
        <v>630.957</v>
      </c>
      <c r="I812" s="89">
        <f t="shared" si="38"/>
        <v>126.1914</v>
      </c>
      <c r="J812" s="95"/>
      <c r="K812" s="1" t="s">
        <v>1566</v>
      </c>
      <c r="L812" s="32">
        <v>580.48044</v>
      </c>
      <c r="M812" s="32">
        <v>116.09608800000001</v>
      </c>
    </row>
    <row r="813" spans="1:13" ht="17.25">
      <c r="A813" s="52"/>
      <c r="B813" s="53" t="s">
        <v>484</v>
      </c>
      <c r="C813" s="36">
        <v>44805</v>
      </c>
      <c r="D813" s="54" t="s">
        <v>566</v>
      </c>
      <c r="E813" s="55">
        <v>0.92</v>
      </c>
      <c r="F813" s="56">
        <f t="shared" si="39"/>
        <v>641.9465600000001</v>
      </c>
      <c r="G813" s="56">
        <f t="shared" si="40"/>
        <v>128.38931200000002</v>
      </c>
      <c r="H813" s="49">
        <v>697.768</v>
      </c>
      <c r="I813" s="89">
        <f t="shared" si="38"/>
        <v>139.55360000000002</v>
      </c>
      <c r="J813" s="95"/>
      <c r="K813" s="1" t="s">
        <v>1566</v>
      </c>
      <c r="L813" s="32">
        <v>641.9465600000001</v>
      </c>
      <c r="M813" s="32">
        <v>128.38931200000002</v>
      </c>
    </row>
    <row r="814" spans="1:13" ht="17.25">
      <c r="A814" s="52"/>
      <c r="B814" s="53" t="s">
        <v>485</v>
      </c>
      <c r="C814" s="36">
        <v>44805</v>
      </c>
      <c r="D814" s="54" t="s">
        <v>566</v>
      </c>
      <c r="E814" s="55">
        <v>0.92</v>
      </c>
      <c r="F814" s="56">
        <f t="shared" si="39"/>
        <v>733.53992</v>
      </c>
      <c r="G814" s="56">
        <f t="shared" si="40"/>
        <v>146.707984</v>
      </c>
      <c r="H814" s="49">
        <v>797.326</v>
      </c>
      <c r="I814" s="89">
        <f t="shared" si="38"/>
        <v>159.4652</v>
      </c>
      <c r="J814" s="95"/>
      <c r="K814" s="1" t="s">
        <v>1566</v>
      </c>
      <c r="L814" s="32">
        <v>733.53992</v>
      </c>
      <c r="M814" s="32">
        <v>146.707984</v>
      </c>
    </row>
    <row r="815" spans="1:13" ht="17.25">
      <c r="A815" s="52"/>
      <c r="B815" s="53" t="s">
        <v>486</v>
      </c>
      <c r="C815" s="36">
        <v>44805</v>
      </c>
      <c r="D815" s="54" t="s">
        <v>566</v>
      </c>
      <c r="E815" s="55">
        <v>0.92</v>
      </c>
      <c r="F815" s="56">
        <f t="shared" si="39"/>
        <v>820.9261200000001</v>
      </c>
      <c r="G815" s="56">
        <f t="shared" si="40"/>
        <v>164.18522400000003</v>
      </c>
      <c r="H815" s="49">
        <v>892.311</v>
      </c>
      <c r="I815" s="89">
        <f t="shared" si="38"/>
        <v>178.46220000000002</v>
      </c>
      <c r="J815" s="95"/>
      <c r="K815" s="1" t="s">
        <v>1566</v>
      </c>
      <c r="L815" s="32">
        <v>820.9261200000001</v>
      </c>
      <c r="M815" s="32">
        <v>164.18522400000003</v>
      </c>
    </row>
    <row r="816" spans="1:13" ht="17.25">
      <c r="A816" s="52"/>
      <c r="B816" s="53" t="s">
        <v>487</v>
      </c>
      <c r="C816" s="36">
        <v>44805</v>
      </c>
      <c r="D816" s="54" t="s">
        <v>566</v>
      </c>
      <c r="E816" s="55">
        <v>0.92</v>
      </c>
      <c r="F816" s="56">
        <f t="shared" si="39"/>
        <v>888.0189600000001</v>
      </c>
      <c r="G816" s="56">
        <f t="shared" si="40"/>
        <v>177.60379200000003</v>
      </c>
      <c r="H816" s="49">
        <v>965.238</v>
      </c>
      <c r="I816" s="89">
        <f t="shared" si="38"/>
        <v>193.04760000000002</v>
      </c>
      <c r="J816" s="95"/>
      <c r="K816" s="1" t="s">
        <v>1566</v>
      </c>
      <c r="L816" s="32">
        <v>888.0189600000001</v>
      </c>
      <c r="M816" s="32">
        <v>177.60379200000003</v>
      </c>
    </row>
    <row r="817" spans="1:13" ht="17.25">
      <c r="A817" s="52"/>
      <c r="B817" s="53" t="s">
        <v>488</v>
      </c>
      <c r="C817" s="36">
        <v>44805</v>
      </c>
      <c r="D817" s="54" t="s">
        <v>566</v>
      </c>
      <c r="E817" s="55">
        <v>0.85</v>
      </c>
      <c r="F817" s="56">
        <f t="shared" si="39"/>
        <v>431.36990000000003</v>
      </c>
      <c r="G817" s="56">
        <f t="shared" si="40"/>
        <v>86.27398000000001</v>
      </c>
      <c r="H817" s="49">
        <v>507.494</v>
      </c>
      <c r="I817" s="89">
        <f t="shared" si="38"/>
        <v>101.49880000000002</v>
      </c>
      <c r="J817" s="95"/>
      <c r="K817" s="1" t="s">
        <v>1566</v>
      </c>
      <c r="L817" s="32">
        <v>431.36990000000003</v>
      </c>
      <c r="M817" s="32">
        <v>86.27398000000001</v>
      </c>
    </row>
    <row r="818" spans="1:13" ht="17.25">
      <c r="A818" s="52"/>
      <c r="B818" s="53" t="s">
        <v>489</v>
      </c>
      <c r="C818" s="36">
        <v>44805</v>
      </c>
      <c r="D818" s="54" t="s">
        <v>566</v>
      </c>
      <c r="E818" s="55">
        <v>0.85</v>
      </c>
      <c r="F818" s="56">
        <f t="shared" si="39"/>
        <v>426.4025</v>
      </c>
      <c r="G818" s="56">
        <f t="shared" si="40"/>
        <v>85.28049999999999</v>
      </c>
      <c r="H818" s="49">
        <v>501.65</v>
      </c>
      <c r="I818" s="89">
        <f aca="true" t="shared" si="41" ref="I818:I881">H818*20%</f>
        <v>100.33</v>
      </c>
      <c r="J818" s="95"/>
      <c r="K818" s="1" t="s">
        <v>1566</v>
      </c>
      <c r="L818" s="32">
        <v>426.4025</v>
      </c>
      <c r="M818" s="32">
        <v>85.28049999999999</v>
      </c>
    </row>
    <row r="819" spans="1:13" ht="17.25">
      <c r="A819" s="52"/>
      <c r="B819" s="53" t="s">
        <v>490</v>
      </c>
      <c r="C819" s="36">
        <v>44805</v>
      </c>
      <c r="D819" s="54" t="s">
        <v>566</v>
      </c>
      <c r="E819" s="55">
        <v>0.85</v>
      </c>
      <c r="F819" s="56">
        <f t="shared" si="39"/>
        <v>473.27149999999995</v>
      </c>
      <c r="G819" s="56">
        <f t="shared" si="40"/>
        <v>94.6543</v>
      </c>
      <c r="H819" s="49">
        <v>556.79</v>
      </c>
      <c r="I819" s="89">
        <f t="shared" si="41"/>
        <v>111.358</v>
      </c>
      <c r="J819" s="95"/>
      <c r="K819" s="1" t="s">
        <v>1566</v>
      </c>
      <c r="L819" s="32">
        <v>473.27149999999995</v>
      </c>
      <c r="M819" s="32">
        <v>94.6543</v>
      </c>
    </row>
    <row r="820" spans="1:13" ht="17.25">
      <c r="A820" s="52"/>
      <c r="B820" s="53" t="s">
        <v>491</v>
      </c>
      <c r="C820" s="36">
        <v>44805</v>
      </c>
      <c r="D820" s="54" t="s">
        <v>566</v>
      </c>
      <c r="E820" s="55">
        <v>0.85</v>
      </c>
      <c r="F820" s="56">
        <f t="shared" si="39"/>
        <v>506.28974999999997</v>
      </c>
      <c r="G820" s="56">
        <f t="shared" si="40"/>
        <v>101.25795000000001</v>
      </c>
      <c r="H820" s="49">
        <v>595.635</v>
      </c>
      <c r="I820" s="89">
        <f t="shared" si="41"/>
        <v>119.12700000000001</v>
      </c>
      <c r="J820" s="95"/>
      <c r="K820" s="1" t="s">
        <v>1566</v>
      </c>
      <c r="L820" s="32">
        <v>506.28974999999997</v>
      </c>
      <c r="M820" s="32">
        <v>101.25795000000001</v>
      </c>
    </row>
    <row r="821" spans="1:13" ht="17.25">
      <c r="A821" s="52"/>
      <c r="B821" s="53" t="s">
        <v>492</v>
      </c>
      <c r="C821" s="36">
        <v>44805</v>
      </c>
      <c r="D821" s="54" t="s">
        <v>566</v>
      </c>
      <c r="E821" s="55">
        <v>0.85</v>
      </c>
      <c r="F821" s="56">
        <f t="shared" si="39"/>
        <v>568.8769500000001</v>
      </c>
      <c r="G821" s="56">
        <f t="shared" si="40"/>
        <v>113.77539000000002</v>
      </c>
      <c r="H821" s="49">
        <v>669.267</v>
      </c>
      <c r="I821" s="89">
        <f t="shared" si="41"/>
        <v>133.85340000000002</v>
      </c>
      <c r="J821" s="95"/>
      <c r="K821" s="1" t="s">
        <v>1566</v>
      </c>
      <c r="L821" s="32">
        <v>568.8769500000001</v>
      </c>
      <c r="M821" s="32">
        <v>113.77539000000002</v>
      </c>
    </row>
    <row r="822" spans="1:13" ht="17.25">
      <c r="A822" s="52"/>
      <c r="B822" s="53" t="s">
        <v>493</v>
      </c>
      <c r="C822" s="36">
        <v>44805</v>
      </c>
      <c r="D822" s="54" t="s">
        <v>566</v>
      </c>
      <c r="E822" s="55">
        <v>0.85</v>
      </c>
      <c r="F822" s="56">
        <f t="shared" si="39"/>
        <v>644.6689</v>
      </c>
      <c r="G822" s="56">
        <f t="shared" si="40"/>
        <v>128.93378</v>
      </c>
      <c r="H822" s="49">
        <v>758.434</v>
      </c>
      <c r="I822" s="89">
        <f t="shared" si="41"/>
        <v>151.6868</v>
      </c>
      <c r="J822" s="95"/>
      <c r="K822" s="1" t="s">
        <v>1566</v>
      </c>
      <c r="L822" s="32">
        <v>644.6689</v>
      </c>
      <c r="M822" s="32">
        <v>128.93378</v>
      </c>
    </row>
    <row r="823" spans="1:13" ht="17.25">
      <c r="A823" s="52"/>
      <c r="B823" s="53" t="s">
        <v>494</v>
      </c>
      <c r="C823" s="36">
        <v>44805</v>
      </c>
      <c r="D823" s="54" t="s">
        <v>566</v>
      </c>
      <c r="E823" s="55">
        <v>0.85</v>
      </c>
      <c r="F823" s="56">
        <f t="shared" si="39"/>
        <v>739.11325</v>
      </c>
      <c r="G823" s="56">
        <f t="shared" si="40"/>
        <v>147.82264999999998</v>
      </c>
      <c r="H823" s="49">
        <v>869.545</v>
      </c>
      <c r="I823" s="89">
        <f t="shared" si="41"/>
        <v>173.909</v>
      </c>
      <c r="J823" s="95"/>
      <c r="K823" s="1" t="s">
        <v>1566</v>
      </c>
      <c r="L823" s="32">
        <v>739.11325</v>
      </c>
      <c r="M823" s="32">
        <v>147.82264999999998</v>
      </c>
    </row>
    <row r="824" spans="1:13" ht="17.25">
      <c r="A824" s="52"/>
      <c r="B824" s="53" t="s">
        <v>495</v>
      </c>
      <c r="C824" s="36">
        <v>44805</v>
      </c>
      <c r="D824" s="54" t="s">
        <v>566</v>
      </c>
      <c r="E824" s="55">
        <v>0.85</v>
      </c>
      <c r="F824" s="56">
        <f t="shared" si="39"/>
        <v>831.1929</v>
      </c>
      <c r="G824" s="56">
        <f t="shared" si="40"/>
        <v>166.23858</v>
      </c>
      <c r="H824" s="49">
        <v>977.874</v>
      </c>
      <c r="I824" s="89">
        <f t="shared" si="41"/>
        <v>195.5748</v>
      </c>
      <c r="J824" s="95"/>
      <c r="K824" s="1" t="s">
        <v>1566</v>
      </c>
      <c r="L824" s="32">
        <v>831.1929</v>
      </c>
      <c r="M824" s="32">
        <v>166.23858</v>
      </c>
    </row>
    <row r="825" spans="1:13" ht="17.25">
      <c r="A825" s="52"/>
      <c r="B825" s="53" t="s">
        <v>496</v>
      </c>
      <c r="C825" s="36">
        <v>44805</v>
      </c>
      <c r="D825" s="54" t="s">
        <v>566</v>
      </c>
      <c r="E825" s="55">
        <v>0.95</v>
      </c>
      <c r="F825" s="56">
        <f t="shared" si="39"/>
        <v>509.6978</v>
      </c>
      <c r="G825" s="56">
        <f t="shared" si="40"/>
        <v>101.93956</v>
      </c>
      <c r="H825" s="49">
        <v>536.524</v>
      </c>
      <c r="I825" s="89">
        <f t="shared" si="41"/>
        <v>107.3048</v>
      </c>
      <c r="J825" s="95"/>
      <c r="K825" s="1" t="s">
        <v>1567</v>
      </c>
      <c r="L825" s="32">
        <v>509.6978</v>
      </c>
      <c r="M825" s="32">
        <v>101.93956</v>
      </c>
    </row>
    <row r="826" spans="1:13" ht="17.25">
      <c r="A826" s="52"/>
      <c r="B826" s="53" t="s">
        <v>497</v>
      </c>
      <c r="C826" s="36">
        <v>44805</v>
      </c>
      <c r="D826" s="54" t="s">
        <v>566</v>
      </c>
      <c r="E826" s="55">
        <v>0.95</v>
      </c>
      <c r="F826" s="56">
        <f t="shared" si="39"/>
        <v>578.79605</v>
      </c>
      <c r="G826" s="56">
        <f t="shared" si="40"/>
        <v>115.75921000000001</v>
      </c>
      <c r="H826" s="49">
        <v>609.259</v>
      </c>
      <c r="I826" s="89">
        <f t="shared" si="41"/>
        <v>121.85180000000001</v>
      </c>
      <c r="J826" s="95"/>
      <c r="K826" s="1" t="s">
        <v>1567</v>
      </c>
      <c r="L826" s="32">
        <v>578.79605</v>
      </c>
      <c r="M826" s="32">
        <v>115.75921000000001</v>
      </c>
    </row>
    <row r="827" spans="1:13" ht="17.25">
      <c r="A827" s="52"/>
      <c r="B827" s="53" t="s">
        <v>498</v>
      </c>
      <c r="C827" s="36">
        <v>44805</v>
      </c>
      <c r="D827" s="54" t="s">
        <v>566</v>
      </c>
      <c r="E827" s="55">
        <v>0.95</v>
      </c>
      <c r="F827" s="56">
        <f t="shared" si="39"/>
        <v>632.90045</v>
      </c>
      <c r="G827" s="56">
        <f t="shared" si="40"/>
        <v>126.58008999999998</v>
      </c>
      <c r="H827" s="49">
        <v>666.211</v>
      </c>
      <c r="I827" s="89">
        <f t="shared" si="41"/>
        <v>133.2422</v>
      </c>
      <c r="J827" s="95"/>
      <c r="K827" s="1" t="s">
        <v>1567</v>
      </c>
      <c r="L827" s="32">
        <v>632.90045</v>
      </c>
      <c r="M827" s="32">
        <v>126.58008999999998</v>
      </c>
    </row>
    <row r="828" spans="1:13" ht="17.25">
      <c r="A828" s="52"/>
      <c r="B828" s="53" t="s">
        <v>499</v>
      </c>
      <c r="C828" s="36">
        <v>44805</v>
      </c>
      <c r="D828" s="54" t="s">
        <v>566</v>
      </c>
      <c r="E828" s="55">
        <v>0.95</v>
      </c>
      <c r="F828" s="56">
        <f t="shared" si="39"/>
        <v>707.76805</v>
      </c>
      <c r="G828" s="56">
        <f t="shared" si="40"/>
        <v>141.55361</v>
      </c>
      <c r="H828" s="49">
        <v>745.019</v>
      </c>
      <c r="I828" s="89">
        <f t="shared" si="41"/>
        <v>149.0038</v>
      </c>
      <c r="J828" s="95"/>
      <c r="K828" s="1" t="s">
        <v>1567</v>
      </c>
      <c r="L828" s="32">
        <v>707.76805</v>
      </c>
      <c r="M828" s="32">
        <v>141.55361</v>
      </c>
    </row>
    <row r="829" spans="1:13" ht="17.25">
      <c r="A829" s="52"/>
      <c r="B829" s="53" t="s">
        <v>500</v>
      </c>
      <c r="C829" s="36">
        <v>44805</v>
      </c>
      <c r="D829" s="54" t="s">
        <v>566</v>
      </c>
      <c r="E829" s="55">
        <v>0.95</v>
      </c>
      <c r="F829" s="56">
        <f t="shared" si="39"/>
        <v>806.39515</v>
      </c>
      <c r="G829" s="56">
        <f t="shared" si="40"/>
        <v>161.27903</v>
      </c>
      <c r="H829" s="49">
        <v>848.837</v>
      </c>
      <c r="I829" s="89">
        <f t="shared" si="41"/>
        <v>169.7674</v>
      </c>
      <c r="J829" s="95"/>
      <c r="K829" s="1" t="s">
        <v>1567</v>
      </c>
      <c r="L829" s="32">
        <v>806.39515</v>
      </c>
      <c r="M829" s="32">
        <v>161.27903</v>
      </c>
    </row>
    <row r="830" spans="1:13" ht="17.25">
      <c r="A830" s="52"/>
      <c r="B830" s="53" t="s">
        <v>501</v>
      </c>
      <c r="C830" s="36">
        <v>44805</v>
      </c>
      <c r="D830" s="54" t="s">
        <v>566</v>
      </c>
      <c r="E830" s="55">
        <v>0.95</v>
      </c>
      <c r="F830" s="56">
        <f t="shared" si="39"/>
        <v>944.47385</v>
      </c>
      <c r="G830" s="56">
        <f t="shared" si="40"/>
        <v>188.89477</v>
      </c>
      <c r="H830" s="49">
        <v>994.183</v>
      </c>
      <c r="I830" s="89">
        <f t="shared" si="41"/>
        <v>198.8366</v>
      </c>
      <c r="J830" s="95"/>
      <c r="K830" s="1" t="s">
        <v>1567</v>
      </c>
      <c r="L830" s="32">
        <v>944.47385</v>
      </c>
      <c r="M830" s="32">
        <v>188.89477</v>
      </c>
    </row>
    <row r="831" spans="1:13" ht="17.25">
      <c r="A831" s="52"/>
      <c r="B831" s="53" t="s">
        <v>502</v>
      </c>
      <c r="C831" s="36">
        <v>44805</v>
      </c>
      <c r="D831" s="54" t="s">
        <v>566</v>
      </c>
      <c r="E831" s="55">
        <v>0.95</v>
      </c>
      <c r="F831" s="56">
        <f t="shared" si="39"/>
        <v>503.6767</v>
      </c>
      <c r="G831" s="56">
        <f t="shared" si="40"/>
        <v>100.73534000000001</v>
      </c>
      <c r="H831" s="49">
        <v>530.186</v>
      </c>
      <c r="I831" s="89">
        <f t="shared" si="41"/>
        <v>106.03720000000001</v>
      </c>
      <c r="J831" s="95"/>
      <c r="K831" s="1" t="s">
        <v>1567</v>
      </c>
      <c r="L831" s="32">
        <v>503.6767</v>
      </c>
      <c r="M831" s="32">
        <v>100.73534000000001</v>
      </c>
    </row>
    <row r="832" spans="1:13" ht="17.25">
      <c r="A832" s="51" t="s">
        <v>1578</v>
      </c>
      <c r="B832" s="53" t="s">
        <v>503</v>
      </c>
      <c r="C832" s="36">
        <v>44805</v>
      </c>
      <c r="D832" s="54" t="s">
        <v>566</v>
      </c>
      <c r="E832" s="55">
        <v>0.6</v>
      </c>
      <c r="F832" s="56">
        <f t="shared" si="39"/>
        <v>339.1794</v>
      </c>
      <c r="G832" s="56">
        <f t="shared" si="40"/>
        <v>67.83587999999999</v>
      </c>
      <c r="H832" s="49">
        <v>565.299</v>
      </c>
      <c r="I832" s="89">
        <f t="shared" si="41"/>
        <v>113.0598</v>
      </c>
      <c r="J832" s="95"/>
      <c r="K832" s="1" t="s">
        <v>1566</v>
      </c>
      <c r="L832" s="32">
        <v>339.1794</v>
      </c>
      <c r="M832" s="32">
        <v>67.83587999999999</v>
      </c>
    </row>
    <row r="833" spans="1:13" ht="17.25">
      <c r="A833" s="51" t="s">
        <v>1579</v>
      </c>
      <c r="B833" s="53" t="s">
        <v>504</v>
      </c>
      <c r="C833" s="36">
        <v>44805</v>
      </c>
      <c r="D833" s="54" t="s">
        <v>566</v>
      </c>
      <c r="E833" s="55">
        <v>0.6</v>
      </c>
      <c r="F833" s="56">
        <f t="shared" si="39"/>
        <v>384.7476</v>
      </c>
      <c r="G833" s="56">
        <f t="shared" si="40"/>
        <v>76.94951999999999</v>
      </c>
      <c r="H833" s="49">
        <v>641.246</v>
      </c>
      <c r="I833" s="89">
        <f t="shared" si="41"/>
        <v>128.2492</v>
      </c>
      <c r="J833" s="95"/>
      <c r="K833" s="1" t="s">
        <v>1566</v>
      </c>
      <c r="L833" s="32">
        <v>384.7476</v>
      </c>
      <c r="M833" s="32">
        <v>76.94951999999999</v>
      </c>
    </row>
    <row r="834" spans="1:13" ht="17.25">
      <c r="A834" s="51" t="s">
        <v>1580</v>
      </c>
      <c r="B834" s="53" t="s">
        <v>505</v>
      </c>
      <c r="C834" s="36">
        <v>44805</v>
      </c>
      <c r="D834" s="54" t="s">
        <v>566</v>
      </c>
      <c r="E834" s="55">
        <v>0.6</v>
      </c>
      <c r="F834" s="56">
        <f t="shared" si="39"/>
        <v>419.238</v>
      </c>
      <c r="G834" s="56">
        <f t="shared" si="40"/>
        <v>83.8476</v>
      </c>
      <c r="H834" s="49">
        <v>698.73</v>
      </c>
      <c r="I834" s="89">
        <f t="shared" si="41"/>
        <v>139.746</v>
      </c>
      <c r="J834" s="95"/>
      <c r="K834" s="1" t="s">
        <v>1566</v>
      </c>
      <c r="L834" s="32">
        <v>419.238</v>
      </c>
      <c r="M834" s="32">
        <v>83.8476</v>
      </c>
    </row>
    <row r="835" spans="1:13" ht="17.25">
      <c r="A835" s="51" t="s">
        <v>1581</v>
      </c>
      <c r="B835" s="53" t="s">
        <v>506</v>
      </c>
      <c r="C835" s="36">
        <v>44805</v>
      </c>
      <c r="D835" s="54" t="s">
        <v>566</v>
      </c>
      <c r="E835" s="55">
        <v>0.6</v>
      </c>
      <c r="F835" s="56">
        <f aca="true" t="shared" si="42" ref="F835:F887">H835*E835</f>
        <v>451.06559999999996</v>
      </c>
      <c r="G835" s="56">
        <f aca="true" t="shared" si="43" ref="G835:G887">I835*E835</f>
        <v>90.21311999999999</v>
      </c>
      <c r="H835" s="49">
        <v>751.776</v>
      </c>
      <c r="I835" s="89">
        <f t="shared" si="41"/>
        <v>150.3552</v>
      </c>
      <c r="J835" s="95"/>
      <c r="K835" s="1" t="s">
        <v>1566</v>
      </c>
      <c r="L835" s="32">
        <v>451.06559999999996</v>
      </c>
      <c r="M835" s="32">
        <v>90.21311999999999</v>
      </c>
    </row>
    <row r="836" spans="1:13" ht="17.25">
      <c r="A836" s="51" t="s">
        <v>1582</v>
      </c>
      <c r="B836" s="53" t="s">
        <v>507</v>
      </c>
      <c r="C836" s="36">
        <v>44805</v>
      </c>
      <c r="D836" s="54" t="s">
        <v>566</v>
      </c>
      <c r="E836" s="55">
        <v>0.6</v>
      </c>
      <c r="F836" s="56">
        <f t="shared" si="42"/>
        <v>481.242</v>
      </c>
      <c r="G836" s="56">
        <f t="shared" si="43"/>
        <v>96.2484</v>
      </c>
      <c r="H836" s="49">
        <v>802.07</v>
      </c>
      <c r="I836" s="89">
        <f t="shared" si="41"/>
        <v>160.41400000000002</v>
      </c>
      <c r="J836" s="95"/>
      <c r="K836" s="1" t="s">
        <v>1566</v>
      </c>
      <c r="L836" s="32">
        <v>481.242</v>
      </c>
      <c r="M836" s="32">
        <v>96.2484</v>
      </c>
    </row>
    <row r="837" spans="1:13" ht="17.25">
      <c r="A837" s="51" t="s">
        <v>1583</v>
      </c>
      <c r="B837" s="53" t="s">
        <v>508</v>
      </c>
      <c r="C837" s="36">
        <v>44805</v>
      </c>
      <c r="D837" s="54" t="s">
        <v>566</v>
      </c>
      <c r="E837" s="55">
        <v>0.6</v>
      </c>
      <c r="F837" s="56">
        <f t="shared" si="42"/>
        <v>563.1414</v>
      </c>
      <c r="G837" s="56">
        <f t="shared" si="43"/>
        <v>112.62827999999999</v>
      </c>
      <c r="H837" s="49">
        <v>938.569</v>
      </c>
      <c r="I837" s="89">
        <f t="shared" si="41"/>
        <v>187.7138</v>
      </c>
      <c r="J837" s="95"/>
      <c r="K837" s="1" t="s">
        <v>1566</v>
      </c>
      <c r="L837" s="32">
        <v>563.1414</v>
      </c>
      <c r="M837" s="32">
        <v>112.62827999999999</v>
      </c>
    </row>
    <row r="838" spans="1:13" ht="17.25">
      <c r="A838" s="51" t="s">
        <v>1584</v>
      </c>
      <c r="B838" s="53" t="s">
        <v>509</v>
      </c>
      <c r="C838" s="36">
        <v>44805</v>
      </c>
      <c r="D838" s="54" t="s">
        <v>566</v>
      </c>
      <c r="E838" s="55">
        <v>0.55</v>
      </c>
      <c r="F838" s="56">
        <f t="shared" si="42"/>
        <v>314.77985</v>
      </c>
      <c r="G838" s="56">
        <f t="shared" si="43"/>
        <v>62.95597000000001</v>
      </c>
      <c r="H838" s="49">
        <v>572.327</v>
      </c>
      <c r="I838" s="89">
        <f t="shared" si="41"/>
        <v>114.4654</v>
      </c>
      <c r="J838" s="95"/>
      <c r="K838" s="1" t="s">
        <v>1566</v>
      </c>
      <c r="L838" s="32">
        <v>314.77985</v>
      </c>
      <c r="M838" s="32">
        <v>62.95597000000001</v>
      </c>
    </row>
    <row r="839" spans="1:13" ht="17.25">
      <c r="A839" s="51" t="s">
        <v>1585</v>
      </c>
      <c r="B839" s="53" t="s">
        <v>510</v>
      </c>
      <c r="C839" s="36">
        <v>44805</v>
      </c>
      <c r="D839" s="54" t="s">
        <v>566</v>
      </c>
      <c r="E839" s="55">
        <v>0.55</v>
      </c>
      <c r="F839" s="56">
        <f t="shared" si="42"/>
        <v>356.65575000000007</v>
      </c>
      <c r="G839" s="56">
        <f t="shared" si="43"/>
        <v>71.33115000000001</v>
      </c>
      <c r="H839" s="49">
        <v>648.465</v>
      </c>
      <c r="I839" s="89">
        <f t="shared" si="41"/>
        <v>129.693</v>
      </c>
      <c r="J839" s="95"/>
      <c r="K839" s="1" t="s">
        <v>1566</v>
      </c>
      <c r="L839" s="32">
        <v>356.65575000000007</v>
      </c>
      <c r="M839" s="32">
        <v>71.33115000000001</v>
      </c>
    </row>
    <row r="840" spans="1:13" ht="17.25">
      <c r="A840" s="51" t="s">
        <v>1586</v>
      </c>
      <c r="B840" s="53" t="s">
        <v>511</v>
      </c>
      <c r="C840" s="36">
        <v>44805</v>
      </c>
      <c r="D840" s="54" t="s">
        <v>566</v>
      </c>
      <c r="E840" s="55">
        <v>0.55</v>
      </c>
      <c r="F840" s="56">
        <f t="shared" si="42"/>
        <v>390.97740000000005</v>
      </c>
      <c r="G840" s="56">
        <f t="shared" si="43"/>
        <v>78.19548000000002</v>
      </c>
      <c r="H840" s="49">
        <v>710.868</v>
      </c>
      <c r="I840" s="89">
        <f t="shared" si="41"/>
        <v>142.17360000000002</v>
      </c>
      <c r="J840" s="95"/>
      <c r="K840" s="1" t="s">
        <v>1566</v>
      </c>
      <c r="L840" s="32">
        <v>390.97740000000005</v>
      </c>
      <c r="M840" s="32">
        <v>78.19548000000002</v>
      </c>
    </row>
    <row r="841" spans="1:13" ht="17.25">
      <c r="A841" s="51" t="s">
        <v>1587</v>
      </c>
      <c r="B841" s="53" t="s">
        <v>512</v>
      </c>
      <c r="C841" s="36">
        <v>44805</v>
      </c>
      <c r="D841" s="54" t="s">
        <v>566</v>
      </c>
      <c r="E841" s="55">
        <v>0.55</v>
      </c>
      <c r="F841" s="56">
        <f t="shared" si="42"/>
        <v>418.0621500000001</v>
      </c>
      <c r="G841" s="56">
        <f t="shared" si="43"/>
        <v>83.61243000000002</v>
      </c>
      <c r="H841" s="49">
        <v>760.113</v>
      </c>
      <c r="I841" s="89">
        <f t="shared" si="41"/>
        <v>152.0226</v>
      </c>
      <c r="J841" s="95"/>
      <c r="K841" s="1" t="s">
        <v>1566</v>
      </c>
      <c r="L841" s="32">
        <v>418.0621500000001</v>
      </c>
      <c r="M841" s="32">
        <v>83.61243000000002</v>
      </c>
    </row>
    <row r="842" spans="1:13" ht="17.25">
      <c r="A842" s="51" t="s">
        <v>1588</v>
      </c>
      <c r="B842" s="53" t="s">
        <v>513</v>
      </c>
      <c r="C842" s="36">
        <v>44805</v>
      </c>
      <c r="D842" s="54" t="s">
        <v>566</v>
      </c>
      <c r="E842" s="55">
        <v>0.55</v>
      </c>
      <c r="F842" s="56">
        <f t="shared" si="42"/>
        <v>440.56375</v>
      </c>
      <c r="G842" s="56">
        <f t="shared" si="43"/>
        <v>88.11275000000002</v>
      </c>
      <c r="H842" s="49">
        <v>801.025</v>
      </c>
      <c r="I842" s="89">
        <f t="shared" si="41"/>
        <v>160.205</v>
      </c>
      <c r="J842" s="95"/>
      <c r="K842" s="1" t="s">
        <v>1566</v>
      </c>
      <c r="L842" s="32">
        <v>440.56375</v>
      </c>
      <c r="M842" s="32">
        <v>88.11275000000002</v>
      </c>
    </row>
    <row r="843" spans="1:13" ht="17.25">
      <c r="A843" s="52" t="s">
        <v>1357</v>
      </c>
      <c r="B843" s="53" t="s">
        <v>514</v>
      </c>
      <c r="C843" s="36">
        <v>44805</v>
      </c>
      <c r="D843" s="54" t="s">
        <v>566</v>
      </c>
      <c r="E843" s="55">
        <v>0.64</v>
      </c>
      <c r="F843" s="56">
        <f t="shared" si="42"/>
        <v>354.69568</v>
      </c>
      <c r="G843" s="56">
        <f t="shared" si="43"/>
        <v>70.939136</v>
      </c>
      <c r="H843" s="49">
        <v>554.212</v>
      </c>
      <c r="I843" s="89">
        <f t="shared" si="41"/>
        <v>110.8424</v>
      </c>
      <c r="J843" s="95"/>
      <c r="K843" s="1" t="s">
        <v>1568</v>
      </c>
      <c r="L843" s="32">
        <v>354.69568</v>
      </c>
      <c r="M843" s="32">
        <v>70.939136</v>
      </c>
    </row>
    <row r="844" spans="1:13" ht="17.25">
      <c r="A844" s="52" t="s">
        <v>1358</v>
      </c>
      <c r="B844" s="53" t="s">
        <v>515</v>
      </c>
      <c r="C844" s="36">
        <v>44805</v>
      </c>
      <c r="D844" s="54" t="s">
        <v>566</v>
      </c>
      <c r="E844" s="55">
        <v>0.31</v>
      </c>
      <c r="F844" s="56">
        <f t="shared" si="42"/>
        <v>185.89274</v>
      </c>
      <c r="G844" s="56">
        <f t="shared" si="43"/>
        <v>37.178548</v>
      </c>
      <c r="H844" s="49">
        <v>599.654</v>
      </c>
      <c r="I844" s="89">
        <f t="shared" si="41"/>
        <v>119.9308</v>
      </c>
      <c r="J844" s="95"/>
      <c r="K844" s="1" t="s">
        <v>1568</v>
      </c>
      <c r="L844" s="32">
        <v>185.89274</v>
      </c>
      <c r="M844" s="32">
        <v>37.178548</v>
      </c>
    </row>
    <row r="845" spans="1:13" ht="17.25">
      <c r="A845" s="50" t="s">
        <v>1589</v>
      </c>
      <c r="B845" s="53" t="s">
        <v>516</v>
      </c>
      <c r="C845" s="36">
        <v>44805</v>
      </c>
      <c r="D845" s="54" t="s">
        <v>566</v>
      </c>
      <c r="E845" s="55">
        <v>0.55</v>
      </c>
      <c r="F845" s="56">
        <f t="shared" si="42"/>
        <v>516.67385</v>
      </c>
      <c r="G845" s="56">
        <f t="shared" si="43"/>
        <v>103.33477000000002</v>
      </c>
      <c r="H845" s="49">
        <v>939.407</v>
      </c>
      <c r="I845" s="89">
        <f t="shared" si="41"/>
        <v>187.8814</v>
      </c>
      <c r="J845" s="95"/>
      <c r="L845" s="32">
        <v>516.67385</v>
      </c>
      <c r="M845" s="32">
        <v>103.33477000000002</v>
      </c>
    </row>
    <row r="846" spans="1:13" ht="17.25">
      <c r="A846" s="60" t="s">
        <v>1590</v>
      </c>
      <c r="B846" s="53" t="s">
        <v>517</v>
      </c>
      <c r="C846" s="36">
        <v>44805</v>
      </c>
      <c r="D846" s="54" t="s">
        <v>566</v>
      </c>
      <c r="E846" s="55">
        <v>0.26</v>
      </c>
      <c r="F846" s="56">
        <f t="shared" si="42"/>
        <v>138.16036</v>
      </c>
      <c r="G846" s="56">
        <f t="shared" si="43"/>
        <v>27.632072</v>
      </c>
      <c r="H846" s="49">
        <v>531.386</v>
      </c>
      <c r="I846" s="89">
        <f t="shared" si="41"/>
        <v>106.2772</v>
      </c>
      <c r="J846" s="95"/>
      <c r="K846" s="1" t="s">
        <v>1592</v>
      </c>
      <c r="L846" s="32">
        <v>138.16036</v>
      </c>
      <c r="M846" s="32">
        <v>27.632072</v>
      </c>
    </row>
    <row r="847" spans="1:13" ht="17.25">
      <c r="A847" s="60" t="s">
        <v>1591</v>
      </c>
      <c r="B847" s="53" t="s">
        <v>518</v>
      </c>
      <c r="C847" s="36">
        <v>44805</v>
      </c>
      <c r="D847" s="54" t="s">
        <v>566</v>
      </c>
      <c r="E847" s="55">
        <v>0.26</v>
      </c>
      <c r="F847" s="56">
        <f t="shared" si="42"/>
        <v>142.0042</v>
      </c>
      <c r="G847" s="56">
        <f t="shared" si="43"/>
        <v>28.40084</v>
      </c>
      <c r="H847" s="49">
        <v>546.17</v>
      </c>
      <c r="I847" s="89">
        <f t="shared" si="41"/>
        <v>109.234</v>
      </c>
      <c r="J847" s="95"/>
      <c r="K847" s="1" t="s">
        <v>1592</v>
      </c>
      <c r="L847" s="32">
        <v>142.0042</v>
      </c>
      <c r="M847" s="32">
        <v>28.40084</v>
      </c>
    </row>
    <row r="848" spans="1:13" ht="17.25">
      <c r="A848" s="52" t="s">
        <v>1363</v>
      </c>
      <c r="B848" s="53" t="s">
        <v>519</v>
      </c>
      <c r="C848" s="36">
        <v>44805</v>
      </c>
      <c r="D848" s="54" t="s">
        <v>566</v>
      </c>
      <c r="E848" s="55">
        <v>0.37</v>
      </c>
      <c r="F848" s="56">
        <f t="shared" si="42"/>
        <v>194.17193</v>
      </c>
      <c r="G848" s="56">
        <f t="shared" si="43"/>
        <v>38.834386</v>
      </c>
      <c r="H848" s="49">
        <v>524.789</v>
      </c>
      <c r="I848" s="89">
        <f t="shared" si="41"/>
        <v>104.9578</v>
      </c>
      <c r="J848" s="95"/>
      <c r="K848" s="1" t="s">
        <v>1592</v>
      </c>
      <c r="L848" s="32">
        <v>194.17193</v>
      </c>
      <c r="M848" s="32">
        <v>38.834386</v>
      </c>
    </row>
    <row r="849" spans="1:13" ht="17.25">
      <c r="A849" s="52" t="s">
        <v>1364</v>
      </c>
      <c r="B849" s="53" t="s">
        <v>520</v>
      </c>
      <c r="C849" s="36">
        <v>44805</v>
      </c>
      <c r="D849" s="54" t="s">
        <v>566</v>
      </c>
      <c r="E849" s="55">
        <v>0.37</v>
      </c>
      <c r="F849" s="56">
        <f t="shared" si="42"/>
        <v>199.2968</v>
      </c>
      <c r="G849" s="56">
        <f t="shared" si="43"/>
        <v>39.85936</v>
      </c>
      <c r="H849" s="49">
        <v>538.64</v>
      </c>
      <c r="I849" s="89">
        <f t="shared" si="41"/>
        <v>107.72800000000001</v>
      </c>
      <c r="J849" s="95"/>
      <c r="K849" s="1" t="s">
        <v>1592</v>
      </c>
      <c r="L849" s="32">
        <v>199.2968</v>
      </c>
      <c r="M849" s="32">
        <v>39.85936</v>
      </c>
    </row>
    <row r="850" spans="1:13" ht="17.25">
      <c r="A850" s="52" t="s">
        <v>1365</v>
      </c>
      <c r="B850" s="53" t="s">
        <v>521</v>
      </c>
      <c r="C850" s="36">
        <v>44805</v>
      </c>
      <c r="D850" s="54" t="s">
        <v>566</v>
      </c>
      <c r="E850" s="55">
        <v>0.47</v>
      </c>
      <c r="F850" s="56">
        <f t="shared" si="42"/>
        <v>247.34924999999998</v>
      </c>
      <c r="G850" s="56">
        <f t="shared" si="43"/>
        <v>49.469849999999994</v>
      </c>
      <c r="H850" s="49">
        <v>526.275</v>
      </c>
      <c r="I850" s="89">
        <f t="shared" si="41"/>
        <v>105.255</v>
      </c>
      <c r="J850" s="95"/>
      <c r="K850" s="1" t="s">
        <v>1592</v>
      </c>
      <c r="L850" s="32">
        <v>247.34924999999998</v>
      </c>
      <c r="M850" s="32">
        <v>49.469849999999994</v>
      </c>
    </row>
    <row r="851" spans="1:13" ht="17.25">
      <c r="A851" s="52" t="s">
        <v>1366</v>
      </c>
      <c r="B851" s="53" t="s">
        <v>522</v>
      </c>
      <c r="C851" s="36">
        <v>44805</v>
      </c>
      <c r="D851" s="54" t="s">
        <v>566</v>
      </c>
      <c r="E851" s="55">
        <v>0.47</v>
      </c>
      <c r="F851" s="56">
        <f t="shared" si="42"/>
        <v>257.34191999999996</v>
      </c>
      <c r="G851" s="56">
        <f t="shared" si="43"/>
        <v>51.46838399999999</v>
      </c>
      <c r="H851" s="49">
        <v>547.536</v>
      </c>
      <c r="I851" s="89">
        <f t="shared" si="41"/>
        <v>109.5072</v>
      </c>
      <c r="J851" s="95"/>
      <c r="K851" s="1" t="s">
        <v>1592</v>
      </c>
      <c r="L851" s="32">
        <v>257.34191999999996</v>
      </c>
      <c r="M851" s="32">
        <v>51.46838399999999</v>
      </c>
    </row>
    <row r="852" spans="1:13" ht="17.25">
      <c r="A852" s="52" t="s">
        <v>1367</v>
      </c>
      <c r="B852" s="53" t="s">
        <v>523</v>
      </c>
      <c r="C852" s="36">
        <v>44805</v>
      </c>
      <c r="D852" s="54" t="s">
        <v>566</v>
      </c>
      <c r="E852" s="55">
        <v>0.67</v>
      </c>
      <c r="F852" s="56">
        <f t="shared" si="42"/>
        <v>364.33863</v>
      </c>
      <c r="G852" s="56">
        <f t="shared" si="43"/>
        <v>72.867726</v>
      </c>
      <c r="H852" s="49">
        <v>543.789</v>
      </c>
      <c r="I852" s="89">
        <f t="shared" si="41"/>
        <v>108.7578</v>
      </c>
      <c r="J852" s="95"/>
      <c r="K852" s="1" t="s">
        <v>1592</v>
      </c>
      <c r="L852" s="32">
        <v>364.33863</v>
      </c>
      <c r="M852" s="32">
        <v>72.867726</v>
      </c>
    </row>
    <row r="853" spans="1:13" ht="17.25">
      <c r="A853" s="52" t="s">
        <v>1368</v>
      </c>
      <c r="B853" s="53" t="s">
        <v>524</v>
      </c>
      <c r="C853" s="36">
        <v>44805</v>
      </c>
      <c r="D853" s="54" t="s">
        <v>566</v>
      </c>
      <c r="E853" s="55">
        <v>0.67</v>
      </c>
      <c r="F853" s="56">
        <f t="shared" si="42"/>
        <v>382.01859</v>
      </c>
      <c r="G853" s="56">
        <f t="shared" si="43"/>
        <v>76.40371800000001</v>
      </c>
      <c r="H853" s="49">
        <v>570.177</v>
      </c>
      <c r="I853" s="89">
        <f t="shared" si="41"/>
        <v>114.03540000000001</v>
      </c>
      <c r="J853" s="95"/>
      <c r="K853" s="1" t="s">
        <v>1592</v>
      </c>
      <c r="L853" s="32">
        <v>382.01859</v>
      </c>
      <c r="M853" s="32">
        <v>76.40371800000001</v>
      </c>
    </row>
    <row r="854" spans="1:13" ht="17.25">
      <c r="A854" s="52"/>
      <c r="B854" s="53" t="s">
        <v>525</v>
      </c>
      <c r="C854" s="36">
        <v>44805</v>
      </c>
      <c r="D854" s="54" t="s">
        <v>566</v>
      </c>
      <c r="E854" s="55">
        <v>0.9</v>
      </c>
      <c r="F854" s="56">
        <f t="shared" si="42"/>
        <v>422.3925</v>
      </c>
      <c r="G854" s="56">
        <f t="shared" si="43"/>
        <v>84.47850000000001</v>
      </c>
      <c r="H854" s="49">
        <v>469.325</v>
      </c>
      <c r="I854" s="89">
        <f t="shared" si="41"/>
        <v>93.86500000000001</v>
      </c>
      <c r="J854" s="95"/>
      <c r="K854" s="1" t="s">
        <v>1569</v>
      </c>
      <c r="L854" s="32">
        <v>422.3925</v>
      </c>
      <c r="M854" s="32">
        <v>84.47850000000001</v>
      </c>
    </row>
    <row r="855" spans="1:13" ht="17.25">
      <c r="A855" s="52"/>
      <c r="B855" s="53" t="s">
        <v>526</v>
      </c>
      <c r="C855" s="36">
        <v>44805</v>
      </c>
      <c r="D855" s="54" t="s">
        <v>566</v>
      </c>
      <c r="E855" s="55">
        <v>0.9</v>
      </c>
      <c r="F855" s="56">
        <f t="shared" si="42"/>
        <v>376.85609999999997</v>
      </c>
      <c r="G855" s="56">
        <f t="shared" si="43"/>
        <v>75.37122000000001</v>
      </c>
      <c r="H855" s="49">
        <v>418.729</v>
      </c>
      <c r="I855" s="89">
        <f t="shared" si="41"/>
        <v>83.7458</v>
      </c>
      <c r="J855" s="95"/>
      <c r="K855" s="1" t="s">
        <v>1569</v>
      </c>
      <c r="L855" s="32">
        <v>376.85609999999997</v>
      </c>
      <c r="M855" s="32">
        <v>75.37122000000001</v>
      </c>
    </row>
    <row r="856" spans="1:13" ht="17.25">
      <c r="A856" s="62" t="s">
        <v>1595</v>
      </c>
      <c r="B856" s="63" t="s">
        <v>527</v>
      </c>
      <c r="C856" s="36">
        <v>44805</v>
      </c>
      <c r="D856" s="64" t="s">
        <v>1224</v>
      </c>
      <c r="E856" s="65">
        <v>1.68</v>
      </c>
      <c r="F856" s="66">
        <v>504.852</v>
      </c>
      <c r="G856" s="66">
        <v>100.9704</v>
      </c>
      <c r="H856" s="49">
        <v>504.852</v>
      </c>
      <c r="I856" s="89">
        <f t="shared" si="41"/>
        <v>100.9704</v>
      </c>
      <c r="J856" s="95"/>
      <c r="L856" s="25">
        <v>504.852</v>
      </c>
      <c r="M856" s="100">
        <f>L856*20%</f>
        <v>100.9704</v>
      </c>
    </row>
    <row r="857" spans="1:13" ht="17.25">
      <c r="A857" s="62" t="s">
        <v>776</v>
      </c>
      <c r="B857" s="63" t="s">
        <v>528</v>
      </c>
      <c r="C857" s="36">
        <v>44805</v>
      </c>
      <c r="D857" s="64" t="s">
        <v>1224</v>
      </c>
      <c r="E857" s="65">
        <v>2.16</v>
      </c>
      <c r="F857" s="66">
        <v>515.401</v>
      </c>
      <c r="G857" s="66">
        <v>103.08019999999999</v>
      </c>
      <c r="H857" s="49">
        <v>515.401</v>
      </c>
      <c r="I857" s="89">
        <f t="shared" si="41"/>
        <v>103.08019999999999</v>
      </c>
      <c r="J857" s="95"/>
      <c r="L857" s="25">
        <v>515.401</v>
      </c>
      <c r="M857" s="100">
        <f>L857*20%</f>
        <v>103.08019999999999</v>
      </c>
    </row>
    <row r="858" spans="1:13" ht="17.25">
      <c r="A858" s="51" t="s">
        <v>1577</v>
      </c>
      <c r="B858" s="53" t="s">
        <v>529</v>
      </c>
      <c r="C858" s="36">
        <v>44805</v>
      </c>
      <c r="D858" s="54" t="s">
        <v>566</v>
      </c>
      <c r="E858" s="55">
        <v>0.6</v>
      </c>
      <c r="F858" s="56">
        <f t="shared" si="42"/>
        <v>350.89739999999995</v>
      </c>
      <c r="G858" s="56">
        <f t="shared" si="43"/>
        <v>70.17948</v>
      </c>
      <c r="H858" s="49">
        <v>584.829</v>
      </c>
      <c r="I858" s="89">
        <f t="shared" si="41"/>
        <v>116.9658</v>
      </c>
      <c r="J858" s="95"/>
      <c r="L858" s="32">
        <v>350.89739999999995</v>
      </c>
      <c r="M858" s="32">
        <v>70.17948</v>
      </c>
    </row>
    <row r="859" spans="1:13" ht="17.25">
      <c r="A859" s="52" t="s">
        <v>1360</v>
      </c>
      <c r="B859" s="53" t="s">
        <v>530</v>
      </c>
      <c r="C859" s="36">
        <v>44805</v>
      </c>
      <c r="D859" s="54" t="s">
        <v>566</v>
      </c>
      <c r="E859" s="55">
        <v>0.6</v>
      </c>
      <c r="F859" s="56">
        <f t="shared" si="42"/>
        <v>396.46559999999994</v>
      </c>
      <c r="G859" s="56">
        <f t="shared" si="43"/>
        <v>79.29312</v>
      </c>
      <c r="H859" s="49">
        <v>660.776</v>
      </c>
      <c r="I859" s="89">
        <f t="shared" si="41"/>
        <v>132.1552</v>
      </c>
      <c r="J859" s="95"/>
      <c r="L859" s="32">
        <v>396.46559999999994</v>
      </c>
      <c r="M859" s="32">
        <v>79.29312</v>
      </c>
    </row>
    <row r="860" spans="1:13" ht="17.25">
      <c r="A860" s="52" t="s">
        <v>1361</v>
      </c>
      <c r="B860" s="53" t="s">
        <v>531</v>
      </c>
      <c r="C860" s="36">
        <v>44805</v>
      </c>
      <c r="D860" s="54" t="s">
        <v>566</v>
      </c>
      <c r="E860" s="55">
        <v>0.6</v>
      </c>
      <c r="F860" s="56">
        <f t="shared" si="42"/>
        <v>434.02799999999996</v>
      </c>
      <c r="G860" s="56">
        <f t="shared" si="43"/>
        <v>86.80560000000001</v>
      </c>
      <c r="H860" s="49">
        <v>723.38</v>
      </c>
      <c r="I860" s="89">
        <f t="shared" si="41"/>
        <v>144.67600000000002</v>
      </c>
      <c r="J860" s="95"/>
      <c r="L860" s="32">
        <v>434.02799999999996</v>
      </c>
      <c r="M860" s="32">
        <v>86.80560000000001</v>
      </c>
    </row>
    <row r="861" spans="1:13" ht="17.25">
      <c r="A861" s="52" t="s">
        <v>1362</v>
      </c>
      <c r="B861" s="53" t="s">
        <v>532</v>
      </c>
      <c r="C861" s="36">
        <v>44805</v>
      </c>
      <c r="D861" s="54" t="s">
        <v>566</v>
      </c>
      <c r="E861" s="55">
        <v>0.6</v>
      </c>
      <c r="F861" s="56">
        <f t="shared" si="42"/>
        <v>459.8802</v>
      </c>
      <c r="G861" s="56">
        <f t="shared" si="43"/>
        <v>91.97604</v>
      </c>
      <c r="H861" s="49">
        <v>766.467</v>
      </c>
      <c r="I861" s="89">
        <f t="shared" si="41"/>
        <v>153.2934</v>
      </c>
      <c r="J861" s="95"/>
      <c r="L861" s="32">
        <v>459.8802</v>
      </c>
      <c r="M861" s="32">
        <v>91.97604</v>
      </c>
    </row>
    <row r="862" spans="1:13" ht="17.25">
      <c r="A862" s="52"/>
      <c r="B862" s="53" t="s">
        <v>533</v>
      </c>
      <c r="C862" s="36">
        <v>44805</v>
      </c>
      <c r="D862" s="54" t="s">
        <v>566</v>
      </c>
      <c r="E862" s="55">
        <v>0.6</v>
      </c>
      <c r="F862" s="56">
        <f t="shared" si="42"/>
        <v>491.57939999999996</v>
      </c>
      <c r="G862" s="56">
        <f t="shared" si="43"/>
        <v>98.31588</v>
      </c>
      <c r="H862" s="49">
        <v>819.299</v>
      </c>
      <c r="I862" s="89">
        <f t="shared" si="41"/>
        <v>163.8598</v>
      </c>
      <c r="J862" s="95"/>
      <c r="L862" s="32">
        <v>491.57939999999996</v>
      </c>
      <c r="M862" s="32">
        <v>98.31588</v>
      </c>
    </row>
    <row r="863" spans="1:13" ht="17.25">
      <c r="A863" s="52"/>
      <c r="B863" s="53" t="s">
        <v>534</v>
      </c>
      <c r="C863" s="36">
        <v>44805</v>
      </c>
      <c r="D863" s="54" t="s">
        <v>566</v>
      </c>
      <c r="E863" s="55">
        <v>0.6</v>
      </c>
      <c r="F863" s="56">
        <f t="shared" si="42"/>
        <v>574.125</v>
      </c>
      <c r="G863" s="56">
        <f t="shared" si="43"/>
        <v>114.825</v>
      </c>
      <c r="H863" s="49">
        <v>956.875</v>
      </c>
      <c r="I863" s="89">
        <f t="shared" si="41"/>
        <v>191.375</v>
      </c>
      <c r="J863" s="95"/>
      <c r="L863" s="32">
        <v>574.125</v>
      </c>
      <c r="M863" s="32">
        <v>114.825</v>
      </c>
    </row>
    <row r="864" spans="1:13" ht="17.25">
      <c r="A864" s="51" t="s">
        <v>1573</v>
      </c>
      <c r="B864" s="53" t="s">
        <v>535</v>
      </c>
      <c r="C864" s="36">
        <v>44805</v>
      </c>
      <c r="D864" s="54" t="s">
        <v>566</v>
      </c>
      <c r="E864" s="55">
        <v>0.55</v>
      </c>
      <c r="F864" s="56">
        <f t="shared" si="42"/>
        <v>324.54675000000003</v>
      </c>
      <c r="G864" s="56">
        <f t="shared" si="43"/>
        <v>64.90935000000002</v>
      </c>
      <c r="H864" s="49">
        <v>590.085</v>
      </c>
      <c r="I864" s="89">
        <f t="shared" si="41"/>
        <v>118.01700000000001</v>
      </c>
      <c r="J864" s="95"/>
      <c r="L864" s="32">
        <v>324.54675000000003</v>
      </c>
      <c r="M864" s="32">
        <v>64.90935000000002</v>
      </c>
    </row>
    <row r="865" spans="1:13" ht="17.25">
      <c r="A865" s="51" t="s">
        <v>1574</v>
      </c>
      <c r="B865" s="53" t="s">
        <v>536</v>
      </c>
      <c r="C865" s="36">
        <v>44805</v>
      </c>
      <c r="D865" s="54" t="s">
        <v>566</v>
      </c>
      <c r="E865" s="55">
        <v>0.55</v>
      </c>
      <c r="F865" s="56">
        <f t="shared" si="42"/>
        <v>366.42265000000003</v>
      </c>
      <c r="G865" s="56">
        <f t="shared" si="43"/>
        <v>73.28453</v>
      </c>
      <c r="H865" s="49">
        <v>666.223</v>
      </c>
      <c r="I865" s="89">
        <f t="shared" si="41"/>
        <v>133.2446</v>
      </c>
      <c r="J865" s="95"/>
      <c r="L865" s="32">
        <v>366.42265000000003</v>
      </c>
      <c r="M865" s="32">
        <v>73.28453</v>
      </c>
    </row>
    <row r="866" spans="1:13" ht="17.25">
      <c r="A866" s="51" t="s">
        <v>1575</v>
      </c>
      <c r="B866" s="53" t="s">
        <v>537</v>
      </c>
      <c r="C866" s="36">
        <v>44805</v>
      </c>
      <c r="D866" s="54" t="s">
        <v>566</v>
      </c>
      <c r="E866" s="55">
        <v>0.55</v>
      </c>
      <c r="F866" s="56">
        <f t="shared" si="42"/>
        <v>400.74375000000003</v>
      </c>
      <c r="G866" s="56">
        <f t="shared" si="43"/>
        <v>80.14875</v>
      </c>
      <c r="H866" s="49">
        <v>728.625</v>
      </c>
      <c r="I866" s="89">
        <f t="shared" si="41"/>
        <v>145.725</v>
      </c>
      <c r="J866" s="95"/>
      <c r="L866" s="32">
        <v>400.74375000000003</v>
      </c>
      <c r="M866" s="32">
        <v>80.14875</v>
      </c>
    </row>
    <row r="867" spans="1:13" ht="17.25">
      <c r="A867" s="51" t="s">
        <v>1576</v>
      </c>
      <c r="B867" s="53" t="s">
        <v>538</v>
      </c>
      <c r="C867" s="36">
        <v>44805</v>
      </c>
      <c r="D867" s="54" t="s">
        <v>566</v>
      </c>
      <c r="E867" s="55">
        <v>0.55</v>
      </c>
      <c r="F867" s="56">
        <f t="shared" si="42"/>
        <v>423.09575</v>
      </c>
      <c r="G867" s="56">
        <f t="shared" si="43"/>
        <v>84.61915</v>
      </c>
      <c r="H867" s="49">
        <v>769.265</v>
      </c>
      <c r="I867" s="89">
        <f t="shared" si="41"/>
        <v>153.853</v>
      </c>
      <c r="J867" s="95"/>
      <c r="L867" s="32">
        <v>423.09575</v>
      </c>
      <c r="M867" s="32">
        <v>84.61915</v>
      </c>
    </row>
    <row r="868" spans="1:13" ht="17.25">
      <c r="A868" s="52"/>
      <c r="B868" s="53" t="s">
        <v>539</v>
      </c>
      <c r="C868" s="36">
        <v>44805</v>
      </c>
      <c r="D868" s="54" t="s">
        <v>566</v>
      </c>
      <c r="E868" s="55">
        <v>0.55</v>
      </c>
      <c r="F868" s="56">
        <f t="shared" si="42"/>
        <v>450.65625000000006</v>
      </c>
      <c r="G868" s="56">
        <f t="shared" si="43"/>
        <v>90.13125000000001</v>
      </c>
      <c r="H868" s="49">
        <v>819.375</v>
      </c>
      <c r="I868" s="89">
        <f t="shared" si="41"/>
        <v>163.875</v>
      </c>
      <c r="J868" s="95"/>
      <c r="L868" s="32">
        <v>450.65625000000006</v>
      </c>
      <c r="M868" s="32">
        <v>90.13125000000001</v>
      </c>
    </row>
    <row r="869" spans="1:13" ht="17.25">
      <c r="A869" s="52"/>
      <c r="B869" s="53" t="s">
        <v>540</v>
      </c>
      <c r="C869" s="36">
        <v>44805</v>
      </c>
      <c r="D869" s="54" t="s">
        <v>566</v>
      </c>
      <c r="E869" s="55">
        <v>0.55</v>
      </c>
      <c r="F869" s="56">
        <f t="shared" si="42"/>
        <v>526.7454500000001</v>
      </c>
      <c r="G869" s="56">
        <f t="shared" si="43"/>
        <v>105.34909000000003</v>
      </c>
      <c r="H869" s="49">
        <v>957.719</v>
      </c>
      <c r="I869" s="89">
        <f t="shared" si="41"/>
        <v>191.54380000000003</v>
      </c>
      <c r="J869" s="95"/>
      <c r="L869" s="32">
        <v>526.7454500000001</v>
      </c>
      <c r="M869" s="32">
        <v>105.34909000000003</v>
      </c>
    </row>
    <row r="870" spans="1:13" ht="17.25">
      <c r="A870" s="52"/>
      <c r="B870" s="53" t="s">
        <v>541</v>
      </c>
      <c r="C870" s="36">
        <v>44805</v>
      </c>
      <c r="D870" s="54" t="s">
        <v>566</v>
      </c>
      <c r="E870" s="55">
        <v>0.61</v>
      </c>
      <c r="F870" s="56">
        <f t="shared" si="42"/>
        <v>331.24525</v>
      </c>
      <c r="G870" s="56">
        <f t="shared" si="43"/>
        <v>66.24905</v>
      </c>
      <c r="H870" s="49">
        <v>543.025</v>
      </c>
      <c r="I870" s="89">
        <f t="shared" si="41"/>
        <v>108.605</v>
      </c>
      <c r="J870" s="95"/>
      <c r="K870" s="1" t="s">
        <v>1570</v>
      </c>
      <c r="L870" s="32">
        <v>331.24525</v>
      </c>
      <c r="M870" s="32">
        <v>66.24905</v>
      </c>
    </row>
    <row r="871" spans="1:13" ht="17.25">
      <c r="A871" s="52"/>
      <c r="B871" s="53" t="s">
        <v>542</v>
      </c>
      <c r="C871" s="36">
        <v>44805</v>
      </c>
      <c r="D871" s="54" t="s">
        <v>566</v>
      </c>
      <c r="E871" s="55">
        <v>0.61</v>
      </c>
      <c r="F871" s="56">
        <f t="shared" si="42"/>
        <v>337.57583</v>
      </c>
      <c r="G871" s="56">
        <f t="shared" si="43"/>
        <v>67.51516600000001</v>
      </c>
      <c r="H871" s="49">
        <v>553.403</v>
      </c>
      <c r="I871" s="89">
        <f t="shared" si="41"/>
        <v>110.68060000000001</v>
      </c>
      <c r="J871" s="95"/>
      <c r="L871" s="32">
        <v>337.57583</v>
      </c>
      <c r="M871" s="32">
        <v>67.51516600000001</v>
      </c>
    </row>
    <row r="872" spans="1:13" ht="17.25">
      <c r="A872" s="52"/>
      <c r="B872" s="53" t="s">
        <v>543</v>
      </c>
      <c r="C872" s="36">
        <v>44805</v>
      </c>
      <c r="D872" s="54" t="s">
        <v>566</v>
      </c>
      <c r="E872" s="55">
        <v>0.61</v>
      </c>
      <c r="F872" s="56">
        <f t="shared" si="42"/>
        <v>344.11015</v>
      </c>
      <c r="G872" s="56">
        <f t="shared" si="43"/>
        <v>68.82203</v>
      </c>
      <c r="H872" s="49">
        <v>564.115</v>
      </c>
      <c r="I872" s="89">
        <f t="shared" si="41"/>
        <v>112.82300000000001</v>
      </c>
      <c r="J872" s="95"/>
      <c r="L872" s="32">
        <v>344.11015</v>
      </c>
      <c r="M872" s="32">
        <v>68.82203</v>
      </c>
    </row>
    <row r="873" spans="1:13" ht="17.25">
      <c r="A873" s="52"/>
      <c r="B873" s="53" t="s">
        <v>544</v>
      </c>
      <c r="C873" s="36">
        <v>44805</v>
      </c>
      <c r="D873" s="54" t="s">
        <v>566</v>
      </c>
      <c r="E873" s="55">
        <v>0.61</v>
      </c>
      <c r="F873" s="56">
        <f t="shared" si="42"/>
        <v>342.35396</v>
      </c>
      <c r="G873" s="56">
        <f t="shared" si="43"/>
        <v>68.470792</v>
      </c>
      <c r="H873" s="49">
        <v>561.236</v>
      </c>
      <c r="I873" s="89">
        <f t="shared" si="41"/>
        <v>112.2472</v>
      </c>
      <c r="J873" s="95"/>
      <c r="L873" s="32">
        <v>342.35396</v>
      </c>
      <c r="M873" s="32">
        <v>68.470792</v>
      </c>
    </row>
    <row r="874" spans="1:13" ht="17.25">
      <c r="A874" s="52"/>
      <c r="B874" s="53" t="s">
        <v>545</v>
      </c>
      <c r="C874" s="36">
        <v>44805</v>
      </c>
      <c r="D874" s="54" t="s">
        <v>566</v>
      </c>
      <c r="E874" s="55">
        <v>0.61</v>
      </c>
      <c r="F874" s="56">
        <f t="shared" si="42"/>
        <v>348.68454</v>
      </c>
      <c r="G874" s="56">
        <f t="shared" si="43"/>
        <v>69.73690800000001</v>
      </c>
      <c r="H874" s="49">
        <v>571.614</v>
      </c>
      <c r="I874" s="89">
        <f t="shared" si="41"/>
        <v>114.32280000000002</v>
      </c>
      <c r="J874" s="95"/>
      <c r="L874" s="32">
        <v>348.68454</v>
      </c>
      <c r="M874" s="32">
        <v>69.73690800000001</v>
      </c>
    </row>
    <row r="875" spans="1:13" ht="17.25">
      <c r="A875" s="52"/>
      <c r="B875" s="53" t="s">
        <v>546</v>
      </c>
      <c r="C875" s="36">
        <v>44805</v>
      </c>
      <c r="D875" s="54" t="s">
        <v>566</v>
      </c>
      <c r="E875" s="55">
        <v>0.61</v>
      </c>
      <c r="F875" s="56">
        <f t="shared" si="42"/>
        <v>354.26725999999996</v>
      </c>
      <c r="G875" s="56">
        <f t="shared" si="43"/>
        <v>70.853452</v>
      </c>
      <c r="H875" s="49">
        <v>580.766</v>
      </c>
      <c r="I875" s="89">
        <f t="shared" si="41"/>
        <v>116.1532</v>
      </c>
      <c r="J875" s="95"/>
      <c r="L875" s="32">
        <v>354.26725999999996</v>
      </c>
      <c r="M875" s="32">
        <v>70.853452</v>
      </c>
    </row>
    <row r="876" spans="1:13" ht="17.25">
      <c r="A876" s="53"/>
      <c r="B876" s="53" t="s">
        <v>547</v>
      </c>
      <c r="C876" s="36">
        <v>44805</v>
      </c>
      <c r="D876" s="54" t="s">
        <v>566</v>
      </c>
      <c r="E876" s="55">
        <v>0.61</v>
      </c>
      <c r="F876" s="56">
        <f t="shared" si="42"/>
        <v>361.95326</v>
      </c>
      <c r="G876" s="56">
        <f t="shared" si="43"/>
        <v>72.390652</v>
      </c>
      <c r="H876" s="49">
        <v>593.366</v>
      </c>
      <c r="I876" s="89">
        <f t="shared" si="41"/>
        <v>118.67320000000001</v>
      </c>
      <c r="J876" s="95"/>
      <c r="L876" s="32">
        <v>361.95326</v>
      </c>
      <c r="M876" s="32">
        <v>72.390652</v>
      </c>
    </row>
    <row r="877" spans="1:13" ht="17.25">
      <c r="A877" s="53"/>
      <c r="B877" s="53" t="s">
        <v>548</v>
      </c>
      <c r="C877" s="36">
        <v>44805</v>
      </c>
      <c r="D877" s="54" t="s">
        <v>566</v>
      </c>
      <c r="E877" s="55">
        <v>0.61</v>
      </c>
      <c r="F877" s="56">
        <f t="shared" si="42"/>
        <v>368.28323</v>
      </c>
      <c r="G877" s="56">
        <f t="shared" si="43"/>
        <v>73.65664600000001</v>
      </c>
      <c r="H877" s="49">
        <v>603.743</v>
      </c>
      <c r="I877" s="89">
        <f t="shared" si="41"/>
        <v>120.74860000000001</v>
      </c>
      <c r="J877" s="95"/>
      <c r="L877" s="32">
        <v>368.28323</v>
      </c>
      <c r="M877" s="32">
        <v>73.65664600000001</v>
      </c>
    </row>
    <row r="878" spans="1:13" ht="17.25">
      <c r="A878" s="53"/>
      <c r="B878" s="53" t="s">
        <v>549</v>
      </c>
      <c r="C878" s="36">
        <v>44805</v>
      </c>
      <c r="D878" s="54" t="s">
        <v>566</v>
      </c>
      <c r="E878" s="55">
        <v>0.61</v>
      </c>
      <c r="F878" s="56">
        <f t="shared" si="42"/>
        <v>374.81755000000004</v>
      </c>
      <c r="G878" s="56">
        <f t="shared" si="43"/>
        <v>74.96351000000001</v>
      </c>
      <c r="H878" s="49">
        <v>614.455</v>
      </c>
      <c r="I878" s="89">
        <f t="shared" si="41"/>
        <v>122.89100000000002</v>
      </c>
      <c r="J878" s="95"/>
      <c r="L878" s="32">
        <v>374.81755000000004</v>
      </c>
      <c r="M878" s="32">
        <v>74.96351000000001</v>
      </c>
    </row>
    <row r="879" spans="1:13" ht="17.25">
      <c r="A879" s="53"/>
      <c r="B879" s="53" t="s">
        <v>550</v>
      </c>
      <c r="C879" s="36">
        <v>44805</v>
      </c>
      <c r="D879" s="54" t="s">
        <v>566</v>
      </c>
      <c r="E879" s="55">
        <v>0.61</v>
      </c>
      <c r="F879" s="56">
        <f t="shared" si="42"/>
        <v>375.82160999999996</v>
      </c>
      <c r="G879" s="56">
        <f t="shared" si="43"/>
        <v>75.164322</v>
      </c>
      <c r="H879" s="49">
        <v>616.101</v>
      </c>
      <c r="I879" s="89">
        <f t="shared" si="41"/>
        <v>123.2202</v>
      </c>
      <c r="J879" s="95"/>
      <c r="L879" s="32">
        <v>375.82160999999996</v>
      </c>
      <c r="M879" s="32">
        <v>75.164322</v>
      </c>
    </row>
    <row r="880" spans="1:13" ht="17.25">
      <c r="A880" s="53"/>
      <c r="B880" s="53" t="s">
        <v>551</v>
      </c>
      <c r="C880" s="36">
        <v>44805</v>
      </c>
      <c r="D880" s="54" t="s">
        <v>566</v>
      </c>
      <c r="E880" s="55">
        <v>0.61</v>
      </c>
      <c r="F880" s="56">
        <f t="shared" si="42"/>
        <v>382.15219</v>
      </c>
      <c r="G880" s="56">
        <f t="shared" si="43"/>
        <v>76.43043800000001</v>
      </c>
      <c r="H880" s="49">
        <v>626.479</v>
      </c>
      <c r="I880" s="89">
        <f t="shared" si="41"/>
        <v>125.29580000000001</v>
      </c>
      <c r="J880" s="95"/>
      <c r="L880" s="32">
        <v>382.15219</v>
      </c>
      <c r="M880" s="32">
        <v>76.43043800000001</v>
      </c>
    </row>
    <row r="881" spans="1:13" ht="17.25">
      <c r="A881" s="53"/>
      <c r="B881" s="53" t="s">
        <v>552</v>
      </c>
      <c r="C881" s="36">
        <v>44805</v>
      </c>
      <c r="D881" s="54" t="s">
        <v>566</v>
      </c>
      <c r="E881" s="55">
        <v>0.61</v>
      </c>
      <c r="F881" s="56">
        <f t="shared" si="42"/>
        <v>388.68651</v>
      </c>
      <c r="G881" s="56">
        <f t="shared" si="43"/>
        <v>77.737302</v>
      </c>
      <c r="H881" s="49">
        <v>637.191</v>
      </c>
      <c r="I881" s="89">
        <f t="shared" si="41"/>
        <v>127.43820000000001</v>
      </c>
      <c r="J881" s="95"/>
      <c r="L881" s="32">
        <v>388.68651</v>
      </c>
      <c r="M881" s="32">
        <v>77.737302</v>
      </c>
    </row>
    <row r="882" spans="1:13" ht="17.25">
      <c r="A882" s="53"/>
      <c r="B882" s="53" t="s">
        <v>553</v>
      </c>
      <c r="C882" s="36">
        <v>44805</v>
      </c>
      <c r="D882" s="54" t="s">
        <v>566</v>
      </c>
      <c r="E882" s="55">
        <v>0.61</v>
      </c>
      <c r="F882" s="56">
        <f t="shared" si="42"/>
        <v>417.01674</v>
      </c>
      <c r="G882" s="56">
        <f t="shared" si="43"/>
        <v>83.403348</v>
      </c>
      <c r="H882" s="49">
        <v>683.634</v>
      </c>
      <c r="I882" s="89">
        <f aca="true" t="shared" si="44" ref="I882:I894">H882*20%</f>
        <v>136.7268</v>
      </c>
      <c r="J882" s="95"/>
      <c r="L882" s="32">
        <v>417.01674</v>
      </c>
      <c r="M882" s="32">
        <v>83.403348</v>
      </c>
    </row>
    <row r="883" spans="1:13" ht="17.25">
      <c r="A883" s="53"/>
      <c r="B883" s="53" t="s">
        <v>554</v>
      </c>
      <c r="C883" s="36">
        <v>44805</v>
      </c>
      <c r="D883" s="54" t="s">
        <v>566</v>
      </c>
      <c r="E883" s="55">
        <v>0.61</v>
      </c>
      <c r="F883" s="56">
        <f t="shared" si="42"/>
        <v>423.34731999999997</v>
      </c>
      <c r="G883" s="56">
        <f t="shared" si="43"/>
        <v>84.669464</v>
      </c>
      <c r="H883" s="49">
        <v>694.012</v>
      </c>
      <c r="I883" s="89">
        <f t="shared" si="44"/>
        <v>138.8024</v>
      </c>
      <c r="J883" s="95"/>
      <c r="L883" s="32">
        <v>423.34731999999997</v>
      </c>
      <c r="M883" s="32">
        <v>84.669464</v>
      </c>
    </row>
    <row r="884" spans="1:13" ht="17.25">
      <c r="A884" s="53"/>
      <c r="B884" s="53" t="s">
        <v>555</v>
      </c>
      <c r="C884" s="36">
        <v>44805</v>
      </c>
      <c r="D884" s="54" t="s">
        <v>566</v>
      </c>
      <c r="E884" s="55">
        <v>0.61</v>
      </c>
      <c r="F884" s="56">
        <f t="shared" si="42"/>
        <v>428.93003999999996</v>
      </c>
      <c r="G884" s="56">
        <f t="shared" si="43"/>
        <v>85.786008</v>
      </c>
      <c r="H884" s="49">
        <v>703.164</v>
      </c>
      <c r="I884" s="89">
        <f t="shared" si="44"/>
        <v>140.6328</v>
      </c>
      <c r="J884" s="95"/>
      <c r="L884" s="32">
        <v>428.93003999999996</v>
      </c>
      <c r="M884" s="32">
        <v>85.786008</v>
      </c>
    </row>
    <row r="885" spans="1:13" ht="17.25">
      <c r="A885" s="53"/>
      <c r="B885" s="53" t="s">
        <v>556</v>
      </c>
      <c r="C885" s="36">
        <v>44805</v>
      </c>
      <c r="D885" s="54" t="s">
        <v>566</v>
      </c>
      <c r="E885" s="55">
        <v>0.61</v>
      </c>
      <c r="F885" s="56">
        <f t="shared" si="42"/>
        <v>434.23825999999997</v>
      </c>
      <c r="G885" s="56">
        <f t="shared" si="43"/>
        <v>86.847652</v>
      </c>
      <c r="H885" s="49">
        <v>711.866</v>
      </c>
      <c r="I885" s="89">
        <f t="shared" si="44"/>
        <v>142.3732</v>
      </c>
      <c r="J885" s="95"/>
      <c r="L885" s="32">
        <v>434.23825999999997</v>
      </c>
      <c r="M885" s="32">
        <v>86.847652</v>
      </c>
    </row>
    <row r="886" spans="1:13" ht="17.25">
      <c r="A886" s="53"/>
      <c r="B886" s="53" t="s">
        <v>557</v>
      </c>
      <c r="C886" s="36">
        <v>44805</v>
      </c>
      <c r="D886" s="54" t="s">
        <v>566</v>
      </c>
      <c r="E886" s="55">
        <v>0.61</v>
      </c>
      <c r="F886" s="56">
        <f t="shared" si="42"/>
        <v>440.56884</v>
      </c>
      <c r="G886" s="56">
        <f t="shared" si="43"/>
        <v>88.11376800000001</v>
      </c>
      <c r="H886" s="49">
        <v>722.244</v>
      </c>
      <c r="I886" s="89">
        <f t="shared" si="44"/>
        <v>144.4488</v>
      </c>
      <c r="J886" s="95"/>
      <c r="L886" s="32">
        <v>440.56884</v>
      </c>
      <c r="M886" s="32">
        <v>88.11376800000001</v>
      </c>
    </row>
    <row r="887" spans="1:13" ht="17.25">
      <c r="A887" s="53"/>
      <c r="B887" s="53" t="s">
        <v>558</v>
      </c>
      <c r="C887" s="36">
        <v>44805</v>
      </c>
      <c r="D887" s="54" t="s">
        <v>566</v>
      </c>
      <c r="E887" s="55">
        <v>0.61</v>
      </c>
      <c r="F887" s="56">
        <f t="shared" si="42"/>
        <v>446.15155999999996</v>
      </c>
      <c r="G887" s="56">
        <f t="shared" si="43"/>
        <v>89.230312</v>
      </c>
      <c r="H887" s="49">
        <v>731.396</v>
      </c>
      <c r="I887" s="89">
        <f t="shared" si="44"/>
        <v>146.2792</v>
      </c>
      <c r="J887" s="95"/>
      <c r="L887" s="32">
        <v>446.15155999999996</v>
      </c>
      <c r="M887" s="32">
        <v>89.230312</v>
      </c>
    </row>
    <row r="888" spans="1:13" ht="17.25">
      <c r="A888" s="53" t="s">
        <v>1359</v>
      </c>
      <c r="B888" s="53" t="s">
        <v>559</v>
      </c>
      <c r="C888" s="36">
        <v>44805</v>
      </c>
      <c r="D888" s="54" t="s">
        <v>566</v>
      </c>
      <c r="E888" s="55">
        <v>0.19</v>
      </c>
      <c r="F888" s="56">
        <f aca="true" t="shared" si="45" ref="F888:F894">H888*E888</f>
        <v>72.59539000000001</v>
      </c>
      <c r="G888" s="56">
        <f aca="true" t="shared" si="46" ref="G888:G894">I888*E888</f>
        <v>14.519078</v>
      </c>
      <c r="H888" s="49">
        <v>382.081</v>
      </c>
      <c r="I888" s="89">
        <f t="shared" si="44"/>
        <v>76.4162</v>
      </c>
      <c r="J888" s="95"/>
      <c r="K888" s="1" t="s">
        <v>1572</v>
      </c>
      <c r="L888" s="32">
        <v>72.59539000000001</v>
      </c>
      <c r="M888" s="32">
        <v>14.519078</v>
      </c>
    </row>
    <row r="889" spans="1:13" ht="17.25">
      <c r="A889" s="53"/>
      <c r="B889" s="53" t="s">
        <v>560</v>
      </c>
      <c r="C889" s="36">
        <v>44805</v>
      </c>
      <c r="D889" s="54" t="s">
        <v>566</v>
      </c>
      <c r="E889" s="55">
        <v>0.95</v>
      </c>
      <c r="F889" s="56">
        <f t="shared" si="45"/>
        <v>519.5569</v>
      </c>
      <c r="G889" s="56">
        <f t="shared" si="46"/>
        <v>103.91138000000001</v>
      </c>
      <c r="H889" s="49">
        <v>546.902</v>
      </c>
      <c r="I889" s="89">
        <f t="shared" si="44"/>
        <v>109.38040000000001</v>
      </c>
      <c r="J889" s="95"/>
      <c r="L889" s="32">
        <v>519.5569</v>
      </c>
      <c r="M889" s="32">
        <v>103.91138000000001</v>
      </c>
    </row>
    <row r="890" spans="1:13" ht="17.25">
      <c r="A890" s="53"/>
      <c r="B890" s="53" t="s">
        <v>561</v>
      </c>
      <c r="C890" s="36">
        <v>44805</v>
      </c>
      <c r="D890" s="54" t="s">
        <v>566</v>
      </c>
      <c r="E890" s="55">
        <v>0.95</v>
      </c>
      <c r="F890" s="56">
        <f t="shared" si="45"/>
        <v>528.2512999999999</v>
      </c>
      <c r="G890" s="56">
        <f t="shared" si="46"/>
        <v>105.65026</v>
      </c>
      <c r="H890" s="49">
        <v>556.054</v>
      </c>
      <c r="I890" s="89">
        <f t="shared" si="44"/>
        <v>111.2108</v>
      </c>
      <c r="J890" s="95"/>
      <c r="L890" s="32">
        <v>528.2512999999999</v>
      </c>
      <c r="M890" s="32">
        <v>105.65026</v>
      </c>
    </row>
    <row r="891" spans="1:13" ht="17.25">
      <c r="A891" s="53"/>
      <c r="B891" s="53" t="s">
        <v>562</v>
      </c>
      <c r="C891" s="36">
        <v>44805</v>
      </c>
      <c r="D891" s="54" t="s">
        <v>566</v>
      </c>
      <c r="E891" s="55">
        <v>0.95</v>
      </c>
      <c r="F891" s="56">
        <f t="shared" si="45"/>
        <v>588.6551499999999</v>
      </c>
      <c r="G891" s="56">
        <f t="shared" si="46"/>
        <v>117.73102999999999</v>
      </c>
      <c r="H891" s="49">
        <v>619.637</v>
      </c>
      <c r="I891" s="89">
        <f t="shared" si="44"/>
        <v>123.92739999999999</v>
      </c>
      <c r="J891" s="95"/>
      <c r="L891" s="32">
        <v>588.6551499999999</v>
      </c>
      <c r="M891" s="32">
        <v>117.73102999999999</v>
      </c>
    </row>
    <row r="892" spans="1:13" ht="17.25">
      <c r="A892" s="53"/>
      <c r="B892" s="53" t="s">
        <v>563</v>
      </c>
      <c r="C892" s="36">
        <v>44805</v>
      </c>
      <c r="D892" s="54" t="s">
        <v>566</v>
      </c>
      <c r="E892" s="55">
        <v>0.95</v>
      </c>
      <c r="F892" s="56">
        <f t="shared" si="45"/>
        <v>597.3495499999999</v>
      </c>
      <c r="G892" s="56">
        <f t="shared" si="46"/>
        <v>119.46991</v>
      </c>
      <c r="H892" s="49">
        <v>628.789</v>
      </c>
      <c r="I892" s="89">
        <f t="shared" si="44"/>
        <v>125.7578</v>
      </c>
      <c r="J892" s="95"/>
      <c r="L892" s="32">
        <v>597.3495499999999</v>
      </c>
      <c r="M892" s="32">
        <v>119.46991</v>
      </c>
    </row>
    <row r="893" spans="1:13" ht="17.25">
      <c r="A893" s="53"/>
      <c r="B893" s="53" t="s">
        <v>564</v>
      </c>
      <c r="C893" s="36">
        <v>44805</v>
      </c>
      <c r="D893" s="54" t="s">
        <v>566</v>
      </c>
      <c r="E893" s="55">
        <v>0.95</v>
      </c>
      <c r="F893" s="56">
        <f t="shared" si="45"/>
        <v>632.90045</v>
      </c>
      <c r="G893" s="56">
        <f t="shared" si="46"/>
        <v>126.58008999999998</v>
      </c>
      <c r="H893" s="49">
        <v>666.211</v>
      </c>
      <c r="I893" s="89">
        <f t="shared" si="44"/>
        <v>133.2422</v>
      </c>
      <c r="J893" s="95"/>
      <c r="L893" s="32">
        <v>632.90045</v>
      </c>
      <c r="M893" s="32">
        <v>126.58008999999998</v>
      </c>
    </row>
    <row r="894" spans="1:13" ht="17.25">
      <c r="A894" s="53"/>
      <c r="B894" s="53" t="s">
        <v>565</v>
      </c>
      <c r="C894" s="36">
        <v>44805</v>
      </c>
      <c r="D894" s="54" t="s">
        <v>566</v>
      </c>
      <c r="E894" s="55">
        <v>0.95</v>
      </c>
      <c r="F894" s="56">
        <f t="shared" si="45"/>
        <v>641.5958</v>
      </c>
      <c r="G894" s="56">
        <f t="shared" si="46"/>
        <v>128.31915999999998</v>
      </c>
      <c r="H894" s="49">
        <v>675.364</v>
      </c>
      <c r="I894" s="89">
        <f t="shared" si="44"/>
        <v>135.0728</v>
      </c>
      <c r="J894" s="95"/>
      <c r="L894" s="32">
        <v>641.5958</v>
      </c>
      <c r="M894" s="32">
        <v>128.31915999999998</v>
      </c>
    </row>
    <row r="895" spans="1:13" ht="17.25">
      <c r="A895" s="35" t="s">
        <v>1225</v>
      </c>
      <c r="B895" s="46" t="s">
        <v>25</v>
      </c>
      <c r="C895" s="36">
        <v>44805</v>
      </c>
      <c r="D895" s="47" t="s">
        <v>1224</v>
      </c>
      <c r="E895" s="48">
        <v>0.203</v>
      </c>
      <c r="F895" s="48">
        <v>197.92</v>
      </c>
      <c r="G895" s="48">
        <v>39.58</v>
      </c>
      <c r="H895" s="49"/>
      <c r="I895" s="89"/>
      <c r="J895" s="95"/>
      <c r="L895" s="32">
        <v>197.92</v>
      </c>
      <c r="M895" s="32">
        <v>39.58</v>
      </c>
    </row>
    <row r="896" spans="1:13" ht="17.25">
      <c r="A896" s="35" t="s">
        <v>1226</v>
      </c>
      <c r="B896" s="46" t="s">
        <v>28</v>
      </c>
      <c r="C896" s="36">
        <v>44805</v>
      </c>
      <c r="D896" s="47" t="s">
        <v>1224</v>
      </c>
      <c r="E896" s="48">
        <v>0.265</v>
      </c>
      <c r="F896" s="48">
        <v>188.93</v>
      </c>
      <c r="G896" s="48">
        <v>37.79</v>
      </c>
      <c r="H896" s="49"/>
      <c r="I896" s="89"/>
      <c r="J896" s="95"/>
      <c r="L896" s="32">
        <v>188.93</v>
      </c>
      <c r="M896" s="32">
        <v>37.79</v>
      </c>
    </row>
    <row r="897" spans="1:13" ht="17.25">
      <c r="A897" s="35" t="s">
        <v>1226</v>
      </c>
      <c r="B897" s="46" t="s">
        <v>30</v>
      </c>
      <c r="C897" s="36">
        <v>44805</v>
      </c>
      <c r="D897" s="47" t="s">
        <v>1224</v>
      </c>
      <c r="E897" s="48">
        <v>0.406</v>
      </c>
      <c r="F897" s="48">
        <v>184.34</v>
      </c>
      <c r="G897" s="48">
        <v>36.87</v>
      </c>
      <c r="H897" s="49"/>
      <c r="I897" s="89"/>
      <c r="J897" s="95"/>
      <c r="L897" s="32">
        <v>184.34</v>
      </c>
      <c r="M897" s="32">
        <v>36.87</v>
      </c>
    </row>
    <row r="898" spans="1:13" ht="17.25">
      <c r="A898" s="35" t="s">
        <v>1226</v>
      </c>
      <c r="B898" s="46" t="s">
        <v>29</v>
      </c>
      <c r="C898" s="36">
        <v>44805</v>
      </c>
      <c r="D898" s="47" t="s">
        <v>1227</v>
      </c>
      <c r="E898" s="48">
        <v>0.543</v>
      </c>
      <c r="F898" s="48">
        <v>183.11</v>
      </c>
      <c r="G898" s="48">
        <v>36.62</v>
      </c>
      <c r="H898" s="49"/>
      <c r="I898" s="89"/>
      <c r="J898" s="95"/>
      <c r="L898" s="32">
        <v>183.11</v>
      </c>
      <c r="M898" s="32">
        <v>36.62</v>
      </c>
    </row>
    <row r="899" spans="1:13" ht="17.25">
      <c r="A899" s="35" t="s">
        <v>1226</v>
      </c>
      <c r="B899" s="46" t="s">
        <v>27</v>
      </c>
      <c r="C899" s="36">
        <v>44805</v>
      </c>
      <c r="D899" s="47" t="s">
        <v>1224</v>
      </c>
      <c r="E899" s="48">
        <v>0.146</v>
      </c>
      <c r="F899" s="48">
        <v>192.95</v>
      </c>
      <c r="G899" s="48">
        <v>38.59</v>
      </c>
      <c r="H899" s="49"/>
      <c r="I899" s="89"/>
      <c r="J899" s="95"/>
      <c r="L899" s="32">
        <v>192.95</v>
      </c>
      <c r="M899" s="32">
        <v>38.59</v>
      </c>
    </row>
    <row r="900" spans="1:13" ht="17.25">
      <c r="A900" s="35" t="s">
        <v>1226</v>
      </c>
      <c r="B900" s="46" t="s">
        <v>26</v>
      </c>
      <c r="C900" s="36">
        <v>44805</v>
      </c>
      <c r="D900" s="47" t="s">
        <v>1224</v>
      </c>
      <c r="E900" s="48">
        <v>0.195</v>
      </c>
      <c r="F900" s="48">
        <v>189.57</v>
      </c>
      <c r="G900" s="48">
        <v>37.91</v>
      </c>
      <c r="H900" s="49"/>
      <c r="I900" s="89"/>
      <c r="J900" s="95"/>
      <c r="L900" s="32">
        <v>189.57</v>
      </c>
      <c r="M900" s="32">
        <v>37.91</v>
      </c>
    </row>
    <row r="901" ht="15.75">
      <c r="H901" s="27"/>
    </row>
    <row r="902" ht="15.75">
      <c r="H902" s="27"/>
    </row>
    <row r="903" spans="1:8" ht="21" customHeight="1">
      <c r="A903" s="69"/>
      <c r="B903" s="69"/>
      <c r="C903" s="69"/>
      <c r="D903" s="70"/>
      <c r="E903" s="70"/>
      <c r="H903" s="27"/>
    </row>
    <row r="904" ht="15.75">
      <c r="H904" s="27"/>
    </row>
    <row r="905" spans="1:8" ht="39.75" customHeight="1">
      <c r="A905" s="71"/>
      <c r="B905" s="71"/>
      <c r="C905" s="71"/>
      <c r="H905" s="27"/>
    </row>
    <row r="906" ht="15.75">
      <c r="H906" s="27"/>
    </row>
  </sheetData>
  <sheetProtection/>
  <mergeCells count="7">
    <mergeCell ref="L12:M12"/>
    <mergeCell ref="B12:B13"/>
    <mergeCell ref="A1:G1"/>
    <mergeCell ref="A2:G2"/>
    <mergeCell ref="A3:G3"/>
    <mergeCell ref="A6:B6"/>
    <mergeCell ref="A4:I4"/>
  </mergeCells>
  <printOptions/>
  <pageMargins left="0.46" right="0.16" top="0.17" bottom="0.6" header="0.16" footer="0.17"/>
  <pageSetup horizontalDpi="600" verticalDpi="600" orientation="portrait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Kate</cp:lastModifiedBy>
  <cp:lastPrinted>2022-09-16T09:07:10Z</cp:lastPrinted>
  <dcterms:created xsi:type="dcterms:W3CDTF">2011-12-07T10:32:01Z</dcterms:created>
  <dcterms:modified xsi:type="dcterms:W3CDTF">2023-01-31T08:26:52Z</dcterms:modified>
  <cp:category/>
  <cp:version/>
  <cp:contentType/>
  <cp:contentStatus/>
</cp:coreProperties>
</file>